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mfundsuk.sharepoint.com/sites/fs/AssetManagement/RMDL/Monthly Factsheets/2025/9. September/"/>
    </mc:Choice>
  </mc:AlternateContent>
  <xr:revisionPtr revIDLastSave="19" documentId="8_{DF1385D4-1A22-4478-B5C5-3F9672D04CB8}" xr6:coauthVersionLast="47" xr6:coauthVersionMax="47" xr10:uidLastSave="{185450E5-1D7D-4142-AB9C-06F8639CE420}"/>
  <bookViews>
    <workbookView xWindow="-120" yWindow="-120" windowWidth="29040" windowHeight="15840" xr2:uid="{00000000-000D-0000-FFFF-FFFF00000000}"/>
  </bookViews>
  <sheets>
    <sheet name="Full Holdings Template" sheetId="1" r:id="rId1"/>
    <sheet name="Fund List" sheetId="2" r:id="rId2"/>
    <sheet name="Data type explan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2" i="1" l="1"/>
  <c r="P49" i="1"/>
  <c r="P35" i="1" l="1"/>
  <c r="P34" i="1"/>
  <c r="P33" i="1"/>
  <c r="P36" i="1" l="1"/>
  <c r="P37" i="1"/>
  <c r="P38" i="1"/>
  <c r="P39" i="1"/>
  <c r="P40" i="1"/>
  <c r="P41" i="1"/>
  <c r="P42" i="1"/>
  <c r="P43" i="1"/>
  <c r="P44" i="1"/>
  <c r="P45" i="1"/>
  <c r="P46" i="1"/>
  <c r="P47" i="1"/>
  <c r="P48" i="1"/>
</calcChain>
</file>

<file path=xl/sharedStrings.xml><?xml version="1.0" encoding="utf-8"?>
<sst xmlns="http://schemas.openxmlformats.org/spreadsheetml/2006/main" count="227" uniqueCount="132">
  <si>
    <t>Data Date</t>
  </si>
  <si>
    <t>Fund Data</t>
  </si>
  <si>
    <t>Holdings Data</t>
  </si>
  <si>
    <t>Holding Name</t>
  </si>
  <si>
    <t>Holding Currency</t>
  </si>
  <si>
    <t>Holding Country (domicile)</t>
  </si>
  <si>
    <t xml:space="preserve">% of holding in TNA
</t>
  </si>
  <si>
    <t>Holding - Maturity Date</t>
  </si>
  <si>
    <t>Holding - 
Coupon Rate</t>
  </si>
  <si>
    <t>DE</t>
  </si>
  <si>
    <t>.xls, .xlsx, .txt, .csv</t>
  </si>
  <si>
    <t xml:space="preserve">Fund Currency </t>
  </si>
  <si>
    <t>Delivery method:</t>
  </si>
  <si>
    <r>
      <t xml:space="preserve">Please fill in the following </t>
    </r>
    <r>
      <rPr>
        <b/>
        <sz val="10"/>
        <rFont val="Tahoma"/>
        <family val="2"/>
      </rPr>
      <t>mandatory</t>
    </r>
    <r>
      <rPr>
        <sz val="10"/>
        <rFont val="Tahoma"/>
        <family val="2"/>
      </rPr>
      <t xml:space="preserve"> full holdings data information / columns, which are necessary for Lipper to process the report and sucessfully load the data into the data base:</t>
    </r>
  </si>
  <si>
    <t>Mandatory fields:</t>
  </si>
  <si>
    <t>* mandatory</t>
  </si>
  <si>
    <t>Fund Name</t>
  </si>
  <si>
    <t>Cash</t>
  </si>
  <si>
    <t>3. 'Fund Name'</t>
  </si>
  <si>
    <t>4. 'Fund Currency'</t>
  </si>
  <si>
    <t>6. 'Cash'</t>
  </si>
  <si>
    <t>7. 'Holding Name'</t>
  </si>
  <si>
    <t>8. 'Number of shares or Par value'</t>
  </si>
  <si>
    <t>9. 'Holding Market Value'</t>
  </si>
  <si>
    <r>
      <t xml:space="preserve">Data Date 
</t>
    </r>
    <r>
      <rPr>
        <sz val="9"/>
        <color indexed="63"/>
        <rFont val="Tahoma"/>
        <family val="2"/>
      </rPr>
      <t>(Month End)</t>
    </r>
  </si>
  <si>
    <r>
      <t xml:space="preserve">Total Net Assets      </t>
    </r>
    <r>
      <rPr>
        <sz val="9"/>
        <color indexed="63"/>
        <rFont val="Tahoma"/>
        <family val="2"/>
      </rPr>
      <t>(TNA)</t>
    </r>
  </si>
  <si>
    <t xml:space="preserve">Fund Cross Reference Code
</t>
  </si>
  <si>
    <t>Explanation: Currency of given holding in ISO code (e.g. GBP, JPY, USD). Please note that despite you provide us with holding currency, we still require the market value to be provided in fund’s currency.</t>
  </si>
  <si>
    <t>Explanation: Jurisdiction under which the holding is legally incorporated - domicile of given holding in ISO code (e.g. UK, JP, US).</t>
  </si>
  <si>
    <r>
      <t xml:space="preserve">Number of shares
</t>
    </r>
    <r>
      <rPr>
        <sz val="10"/>
        <color indexed="63"/>
        <rFont val="Tahoma"/>
        <family val="2"/>
      </rPr>
      <t>or</t>
    </r>
    <r>
      <rPr>
        <b/>
        <sz val="10"/>
        <color indexed="63"/>
        <rFont val="Tahoma"/>
        <family val="2"/>
      </rPr>
      <t xml:space="preserve"> Par value</t>
    </r>
  </si>
  <si>
    <t>Explanation:         The fracture of holding market value in whole fund’s value (TNA)</t>
  </si>
  <si>
    <t>Explanation: Concerns only fixed income holdings. Interest rate of given fixed income position.</t>
  </si>
  <si>
    <r>
      <rPr>
        <u/>
        <sz val="9"/>
        <color indexed="23"/>
        <rFont val="Tahoma"/>
        <family val="2"/>
      </rPr>
      <t xml:space="preserve">Explanation:                          </t>
    </r>
    <r>
      <rPr>
        <sz val="9"/>
        <color indexed="23"/>
        <rFont val="Tahoma"/>
        <family val="2"/>
      </rPr>
      <t>The sum of current value of the holding’s units in fund’s currency as of the month-end date. Usually it’s presented as a number of shares/units (bonds) multiplied by their price.</t>
    </r>
  </si>
  <si>
    <r>
      <rPr>
        <u/>
        <sz val="9"/>
        <color indexed="23"/>
        <rFont val="Tahoma"/>
        <family val="2"/>
      </rPr>
      <t xml:space="preserve">Explanation:        </t>
    </r>
    <r>
      <rPr>
        <sz val="9"/>
        <color indexed="23"/>
        <rFont val="Tahoma"/>
        <family val="2"/>
      </rPr>
      <t>Name of the particular security. It should be unique for all holdings within the fund.</t>
    </r>
  </si>
  <si>
    <r>
      <rPr>
        <u/>
        <sz val="8"/>
        <color indexed="23"/>
        <rFont val="Tahoma"/>
        <family val="2"/>
      </rPr>
      <t xml:space="preserve">Explanation:       </t>
    </r>
    <r>
      <rPr>
        <sz val="8"/>
        <color indexed="23"/>
        <rFont val="Tahoma"/>
        <family val="2"/>
      </rPr>
      <t>This is the month-end date corresponding to the Full Portfolio Holdings data which you have provided Lipper with. Preferred format YYYYMMDD.</t>
    </r>
  </si>
  <si>
    <r>
      <rPr>
        <u/>
        <sz val="9"/>
        <color indexed="23"/>
        <rFont val="Tahoma"/>
        <family val="2"/>
      </rPr>
      <t xml:space="preserve">Explanation:        </t>
    </r>
    <r>
      <rPr>
        <sz val="9"/>
        <color indexed="23"/>
        <rFont val="Tahoma"/>
        <family val="2"/>
      </rPr>
      <t>The full legal Fund Name as found in a fund’s prospectus, which Lipper requests full portfolio holdings data on.</t>
    </r>
  </si>
  <si>
    <r>
      <rPr>
        <u/>
        <sz val="9"/>
        <color indexed="23"/>
        <rFont val="Tahoma"/>
        <family val="2"/>
      </rPr>
      <t xml:space="preserve">Explanation:       </t>
    </r>
    <r>
      <rPr>
        <sz val="9"/>
        <color indexed="23"/>
        <rFont val="Tahoma"/>
        <family val="2"/>
      </rPr>
      <t>Currency of record meaning the currency used by the fund in its financial statements and published data; currency of given fund (currency of market value and TNA you provide us with) in ISO code (e.g. GBP, EUR, USD).</t>
    </r>
  </si>
  <si>
    <r>
      <rPr>
        <u/>
        <sz val="9"/>
        <color indexed="23"/>
        <rFont val="Tahoma"/>
        <family val="2"/>
      </rPr>
      <t xml:space="preserve">Explanation:                             </t>
    </r>
    <r>
      <rPr>
        <sz val="9"/>
        <color indexed="23"/>
        <rFont val="Tahoma"/>
        <family val="2"/>
      </rPr>
      <t xml:space="preserve">Sum of fund's total assets that are currently held in cash or cash equivalents in the fund’s portfolio  (in fund’s currency) meaning liquid assets / uninvested cash / cash equivalents not included as a separate holding row, requested in order to ensure accuracy of adequate fund's balance.
</t>
    </r>
  </si>
  <si>
    <t>Acceptable file formats:</t>
  </si>
  <si>
    <t>Please attempt to format your file as similar as possible to the Lipper Full Holdings Template if not possible to utilize it in the below original version.</t>
  </si>
  <si>
    <t>1. 'Data date (Month End)'</t>
  </si>
  <si>
    <t>2. 'Fund Cross Reference Code '</t>
  </si>
  <si>
    <t>5.  'Total Net Assets (TNA)'</t>
  </si>
  <si>
    <t>Please note:</t>
  </si>
  <si>
    <r>
      <rPr>
        <b/>
        <i/>
        <sz val="10"/>
        <color indexed="62"/>
        <rFont val="Tahoma"/>
        <family val="2"/>
      </rPr>
      <t>Comment</t>
    </r>
    <r>
      <rPr>
        <i/>
        <sz val="10"/>
        <color indexed="62"/>
        <rFont val="Tahoma"/>
        <family val="2"/>
      </rPr>
      <t>:</t>
    </r>
  </si>
  <si>
    <r>
      <rPr>
        <u/>
        <sz val="8"/>
        <color indexed="23"/>
        <rFont val="Tahoma"/>
        <family val="2"/>
      </rPr>
      <t xml:space="preserve">Explanation:                    </t>
    </r>
    <r>
      <rPr>
        <sz val="8"/>
        <color indexed="23"/>
        <rFont val="Tahoma"/>
        <family val="2"/>
      </rPr>
      <t>In case of multiple share classes please insert a primary fund's globally recognized code/identification number - please choose one of the following:
1) ISIN
2) Sedol
3) Valor
4) WKN
5) CUSIP.</t>
    </r>
  </si>
  <si>
    <t>Explanation: Concerns only fixed income holdings. Preferred format YYYYMMDD.</t>
  </si>
  <si>
    <t>A. In case of multiple share classes please provide us with the TOTAL sum of the portfolio's share classes (sum should be reflected in TNA, Market Value, Number of shares and Cash columns)</t>
  </si>
  <si>
    <t>Holding ISIN or WKN</t>
  </si>
  <si>
    <t>Explanation:                            In order to remove the possibility of manual intervention we would like you to provide us with one of the following recognized codes/identification numbers:                                  1) ISIN or                                  2) WKN.                            Holdings with such code will be automatically identified by our system.</t>
  </si>
  <si>
    <t xml:space="preserve">Explanation:                               In order to remove the possibility of manual intervention we would like you to provide us with one of the following recognized codes/identification numbers:                                    1) Sedol                                      2) Cusip or                                3) Valor Code.            Holdings with such code will be automatically identified by our system. </t>
  </si>
  <si>
    <r>
      <rPr>
        <u/>
        <sz val="9"/>
        <color indexed="23"/>
        <rFont val="Tahoma"/>
        <family val="2"/>
      </rPr>
      <t xml:space="preserve">Explanation: </t>
    </r>
    <r>
      <rPr>
        <sz val="9"/>
        <color indexed="23"/>
        <rFont val="Tahoma"/>
        <family val="2"/>
      </rPr>
      <t>Composite - sum of market values and cash in fund currency.</t>
    </r>
  </si>
  <si>
    <t>B. With reference to columns J &amp; K, only one of them is requested to be filled in. Please choose the one which is most convenient in accordance to instructions indicated in the 'Explanation' section.</t>
  </si>
  <si>
    <r>
      <rPr>
        <u/>
        <sz val="9"/>
        <color indexed="23"/>
        <rFont val="Tahoma"/>
        <family val="2"/>
      </rPr>
      <t xml:space="preserve">Explanation:                                      </t>
    </r>
    <r>
      <rPr>
        <sz val="9"/>
        <color indexed="23"/>
        <rFont val="Tahoma"/>
        <family val="2"/>
      </rPr>
      <t>1) In case given holding is an equity position, we collect total number of shares owned by given fund.                                        2) In case given holding is a fixed income (bond) position, we collect its Par value, which is a total number of owned fixed income units multiplied by its face value (in holding’s currency).</t>
    </r>
  </si>
  <si>
    <t>Holding Cusip or Valor Code</t>
  </si>
  <si>
    <t>Security Asset type</t>
  </si>
  <si>
    <t xml:space="preserve">Holding Sedol, </t>
  </si>
  <si>
    <t>Holding Market Value in Fund Currency</t>
  </si>
  <si>
    <t>Equity</t>
  </si>
  <si>
    <t>Fund ISIN</t>
  </si>
  <si>
    <t>TNA</t>
  </si>
  <si>
    <t>B</t>
  </si>
  <si>
    <t>Data Date (Month End)</t>
  </si>
  <si>
    <t>Month End of holdings requested</t>
  </si>
  <si>
    <t>C</t>
  </si>
  <si>
    <t>Fund ISIN Primary fund ISIN in case of multiple share classes</t>
  </si>
  <si>
    <t>Identifier of the Fund</t>
  </si>
  <si>
    <t>D</t>
  </si>
  <si>
    <t>Clear full Fund name</t>
  </si>
  <si>
    <t>E</t>
  </si>
  <si>
    <t>Fund Currency</t>
  </si>
  <si>
    <t>Currency where the fund is domiclied</t>
  </si>
  <si>
    <t>F</t>
  </si>
  <si>
    <t>Total Net Assets</t>
  </si>
  <si>
    <t>Total of holdings market value and cash in fund currency</t>
  </si>
  <si>
    <t>G</t>
  </si>
  <si>
    <t>Cash portion of apart from the overall holdings</t>
  </si>
  <si>
    <t>H</t>
  </si>
  <si>
    <t>Security name</t>
  </si>
  <si>
    <t>I</t>
  </si>
  <si>
    <t>Security domiciled currency</t>
  </si>
  <si>
    <t>J</t>
  </si>
  <si>
    <t>domicile of security</t>
  </si>
  <si>
    <t>Holding ISIN (or WKN)</t>
  </si>
  <si>
    <t>security identifier</t>
  </si>
  <si>
    <t>Holding Sedol, Cusip or Valor Code</t>
  </si>
  <si>
    <t>optional when ISIN is not available</t>
  </si>
  <si>
    <t>Number of shares or Par value</t>
  </si>
  <si>
    <t>number shares held in the security</t>
  </si>
  <si>
    <t>N</t>
  </si>
  <si>
    <t>Holding Market Value</t>
  </si>
  <si>
    <t>Market value of the share held -  (Google Inc. - 1000* 801(pershare value))</t>
  </si>
  <si>
    <t>O</t>
  </si>
  <si>
    <t>% of holding in TNA</t>
  </si>
  <si>
    <t>Percentage of share held out of the total net assets</t>
  </si>
  <si>
    <t>P</t>
  </si>
  <si>
    <t>Maturity date is the date on which the principal has to be returned</t>
  </si>
  <si>
    <t>Q</t>
  </si>
  <si>
    <t>Holding - Coupon Rate</t>
  </si>
  <si>
    <t>Coupon rate is the rate at which the principal gains a return on the maturity date</t>
  </si>
  <si>
    <t>A</t>
  </si>
  <si>
    <t>K, L</t>
  </si>
  <si>
    <t>R</t>
  </si>
  <si>
    <t>An LSEG Business</t>
  </si>
  <si>
    <t>Please send the full holdings data report on my e-mail adress: Your email address and CC: FullHoldingsCollection@refinitiv.com</t>
  </si>
  <si>
    <t>GB00BYMTBG55</t>
  </si>
  <si>
    <t>RM Infrastructure Income Plc.</t>
  </si>
  <si>
    <t>GBP</t>
  </si>
  <si>
    <t>Private Loans</t>
  </si>
  <si>
    <t>Direct Lends</t>
  </si>
  <si>
    <t>Bonds</t>
  </si>
  <si>
    <t>GB</t>
  </si>
  <si>
    <t>12 - Private Loan - SPV</t>
  </si>
  <si>
    <t>39 - Beinbauer</t>
  </si>
  <si>
    <t>52 - Private Loan - SPV</t>
  </si>
  <si>
    <t>58 - Private Loan - SPV</t>
  </si>
  <si>
    <t>62 - Trent Capital</t>
  </si>
  <si>
    <t>63 - Trent Capital (Fusion) RF</t>
  </si>
  <si>
    <t>66 - Private Loan - SPV</t>
  </si>
  <si>
    <t>68 - Equity</t>
  </si>
  <si>
    <t>73 - Private Loan - SPV</t>
  </si>
  <si>
    <t>74 - Private Loan - SPV</t>
  </si>
  <si>
    <t>76 - Gym Franchise</t>
  </si>
  <si>
    <t>76.1 - Gym Franchise</t>
  </si>
  <si>
    <t>88 - Private Loan - SPV</t>
  </si>
  <si>
    <t xml:space="preserve">15 - Voyage Care </t>
  </si>
  <si>
    <t>XS2436454768</t>
  </si>
  <si>
    <t>96 - Private Loan - SPV</t>
  </si>
  <si>
    <t>99 - Private Loan - SPV</t>
  </si>
  <si>
    <t>94a - Gym Franchise</t>
  </si>
  <si>
    <t>GB00BYMTBG56</t>
  </si>
  <si>
    <t>62a -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</si>
</sst>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809]yyyymmdd"/>
  </numFmts>
  <fonts count="28" x14ac:knownFonts="1">
    <font>
      <sz val="10"/>
      <name val="Arial"/>
    </font>
    <font>
      <sz val="9"/>
      <name val="Palatino Linotype"/>
      <family val="1"/>
    </font>
    <font>
      <sz val="8"/>
      <name val="Arial"/>
      <family val="2"/>
    </font>
    <font>
      <sz val="10"/>
      <name val="Tahoma"/>
      <family val="2"/>
    </font>
    <font>
      <b/>
      <sz val="10"/>
      <name val="Tahoma"/>
      <family val="2"/>
    </font>
    <font>
      <b/>
      <sz val="10"/>
      <name val="Arial"/>
      <family val="2"/>
    </font>
    <font>
      <sz val="10"/>
      <color indexed="63"/>
      <name val="Tahoma"/>
      <family val="2"/>
    </font>
    <font>
      <b/>
      <sz val="10"/>
      <color indexed="63"/>
      <name val="Tahoma"/>
      <family val="2"/>
    </font>
    <font>
      <sz val="8"/>
      <color indexed="23"/>
      <name val="Tahoma"/>
      <family val="2"/>
    </font>
    <font>
      <sz val="9"/>
      <color indexed="63"/>
      <name val="Tahoma"/>
      <family val="2"/>
    </font>
    <font>
      <sz val="9"/>
      <color indexed="23"/>
      <name val="Tahoma"/>
      <family val="2"/>
    </font>
    <font>
      <u/>
      <sz val="9"/>
      <color indexed="23"/>
      <name val="Tahoma"/>
      <family val="2"/>
    </font>
    <font>
      <u/>
      <sz val="8"/>
      <color indexed="23"/>
      <name val="Tahoma"/>
      <family val="2"/>
    </font>
    <font>
      <i/>
      <sz val="10"/>
      <color indexed="62"/>
      <name val="Tahoma"/>
      <family val="2"/>
    </font>
    <font>
      <b/>
      <i/>
      <sz val="10"/>
      <color indexed="62"/>
      <name val="Tahoma"/>
      <family val="2"/>
    </font>
    <font>
      <b/>
      <sz val="10"/>
      <color indexed="63"/>
      <name val="Palatino Linotype"/>
      <family val="1"/>
    </font>
    <font>
      <b/>
      <sz val="10"/>
      <color rgb="FFFA7D00"/>
      <name val="Arial"/>
      <family val="2"/>
    </font>
    <font>
      <b/>
      <sz val="8"/>
      <color theme="1" tint="0.249977111117893"/>
      <name val="Tahoma"/>
      <family val="2"/>
    </font>
    <font>
      <sz val="10"/>
      <color rgb="FF000000"/>
      <name val="Tahoma"/>
      <family val="2"/>
    </font>
    <font>
      <sz val="10"/>
      <color theme="1" tint="0.249977111117893"/>
      <name val="Tahoma"/>
      <family val="2"/>
    </font>
    <font>
      <sz val="10"/>
      <color theme="1" tint="0.34998626667073579"/>
      <name val="Tahoma"/>
      <family val="2"/>
    </font>
    <font>
      <b/>
      <sz val="10"/>
      <color theme="1" tint="0.249977111117893"/>
      <name val="Tahoma"/>
      <family val="2"/>
    </font>
    <font>
      <sz val="9"/>
      <color theme="1" tint="0.34998626667073579"/>
      <name val="Tahoma"/>
      <family val="2"/>
    </font>
    <font>
      <i/>
      <sz val="10"/>
      <color theme="3" tint="0.39997558519241921"/>
      <name val="Tahoma"/>
      <family val="2"/>
    </font>
    <font>
      <sz val="8"/>
      <color theme="1" tint="0.34998626667073579"/>
      <name val="Tahoma"/>
      <family val="2"/>
    </font>
    <font>
      <b/>
      <sz val="11"/>
      <color rgb="FFFA7D00"/>
      <name val="Calibri"/>
      <family val="2"/>
      <scheme val="minor"/>
    </font>
    <font>
      <b/>
      <sz val="11"/>
      <color rgb="FF000000"/>
      <name val="Arial"/>
      <family val="2"/>
    </font>
    <font>
      <sz val="10"/>
      <name val="Arial"/>
      <family val="2"/>
    </font>
  </fonts>
  <fills count="7">
    <fill>
      <patternFill patternType="none"/>
    </fill>
    <fill>
      <patternFill patternType="gray125"/>
    </fill>
    <fill>
      <patternFill patternType="solid">
        <fgColor indexed="53"/>
        <bgColor indexed="64"/>
      </patternFill>
    </fill>
    <fill>
      <patternFill patternType="solid">
        <fgColor rgb="FFF2F2F2"/>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4">
    <xf numFmtId="0" fontId="0" fillId="0" borderId="0"/>
    <xf numFmtId="0" fontId="16" fillId="3" borderId="18" applyNumberFormat="0" applyAlignment="0" applyProtection="0"/>
    <xf numFmtId="43" fontId="27" fillId="0" borderId="0" applyFont="0" applyFill="0" applyBorder="0" applyAlignment="0" applyProtection="0"/>
    <xf numFmtId="9" fontId="27" fillId="0" borderId="0" applyFont="0" applyFill="0" applyBorder="0" applyAlignment="0" applyProtection="0"/>
  </cellStyleXfs>
  <cellXfs count="59">
    <xf numFmtId="0" fontId="0" fillId="0" borderId="0" xfId="0"/>
    <xf numFmtId="0" fontId="0" fillId="4" borderId="0" xfId="0" applyFill="1"/>
    <xf numFmtId="0" fontId="1" fillId="4" borderId="0" xfId="0" applyFont="1" applyFill="1" applyAlignment="1">
      <alignment horizontal="center" vertical="center" wrapText="1"/>
    </xf>
    <xf numFmtId="0" fontId="3" fillId="4" borderId="0" xfId="0" applyFont="1" applyFill="1"/>
    <xf numFmtId="0" fontId="3" fillId="4" borderId="0" xfId="0" applyFont="1" applyFill="1" applyAlignment="1">
      <alignment horizontal="left" vertical="center"/>
    </xf>
    <xf numFmtId="0" fontId="17" fillId="4" borderId="1" xfId="0" applyFont="1" applyFill="1" applyBorder="1" applyAlignment="1">
      <alignment horizontal="center" vertical="center" wrapText="1"/>
    </xf>
    <xf numFmtId="0" fontId="18" fillId="4" borderId="0" xfId="0" applyFont="1" applyFill="1" applyAlignment="1">
      <alignment horizontal="left" vertical="center"/>
    </xf>
    <xf numFmtId="0" fontId="3" fillId="4"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0" fillId="4" borderId="3" xfId="0" applyFont="1" applyFill="1" applyBorder="1"/>
    <xf numFmtId="0" fontId="20" fillId="4" borderId="1" xfId="0" applyFont="1" applyFill="1" applyBorder="1"/>
    <xf numFmtId="2" fontId="20" fillId="4" borderId="2" xfId="0" applyNumberFormat="1" applyFont="1" applyFill="1" applyBorder="1"/>
    <xf numFmtId="0" fontId="4" fillId="4" borderId="0" xfId="0" applyFont="1" applyFill="1"/>
    <xf numFmtId="0" fontId="20" fillId="4" borderId="8" xfId="0" applyFont="1" applyFill="1" applyBorder="1"/>
    <xf numFmtId="0" fontId="19" fillId="4"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5" fillId="0" borderId="0" xfId="0" applyFont="1"/>
    <xf numFmtId="0" fontId="22" fillId="4" borderId="5"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3" fillId="4" borderId="0" xfId="0" applyFont="1" applyFill="1"/>
    <xf numFmtId="0" fontId="4" fillId="6"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4" fillId="4" borderId="13" xfId="0" applyFont="1" applyFill="1" applyBorder="1" applyAlignment="1">
      <alignment horizontal="left" vertical="center" wrapText="1"/>
    </xf>
    <xf numFmtId="0" fontId="20" fillId="4" borderId="14" xfId="0" applyFont="1" applyFill="1" applyBorder="1"/>
    <xf numFmtId="0" fontId="21" fillId="4" borderId="9"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2" fillId="4" borderId="4"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5" fillId="3" borderId="1" xfId="1" applyFont="1" applyBorder="1"/>
    <xf numFmtId="0" fontId="0" fillId="0" borderId="1" xfId="0" applyBorder="1"/>
    <xf numFmtId="0" fontId="26" fillId="0" borderId="0" xfId="0" applyFont="1" applyAlignment="1">
      <alignment vertical="center"/>
    </xf>
    <xf numFmtId="0" fontId="20" fillId="4" borderId="19" xfId="0" applyFont="1" applyFill="1" applyBorder="1"/>
    <xf numFmtId="0" fontId="20" fillId="4" borderId="20" xfId="0" applyFont="1" applyFill="1" applyBorder="1"/>
    <xf numFmtId="43" fontId="20" fillId="4" borderId="1" xfId="2" applyFont="1" applyFill="1" applyBorder="1"/>
    <xf numFmtId="4" fontId="20" fillId="4" borderId="1" xfId="0" applyNumberFormat="1" applyFont="1" applyFill="1" applyBorder="1"/>
    <xf numFmtId="2" fontId="3" fillId="4" borderId="0" xfId="0" applyNumberFormat="1" applyFont="1" applyFill="1"/>
    <xf numFmtId="10" fontId="20" fillId="4" borderId="1" xfId="3" applyNumberFormat="1" applyFont="1" applyFill="1" applyBorder="1"/>
    <xf numFmtId="10" fontId="3" fillId="4" borderId="0" xfId="3" applyNumberFormat="1" applyFont="1" applyFill="1"/>
    <xf numFmtId="0" fontId="22" fillId="0" borderId="19" xfId="0" applyFont="1" applyBorder="1" applyAlignment="1">
      <alignment horizontal="left" vertical="center" wrapText="1"/>
    </xf>
    <xf numFmtId="10" fontId="3" fillId="4" borderId="0" xfId="0" applyNumberFormat="1" applyFont="1" applyFill="1"/>
    <xf numFmtId="43" fontId="3" fillId="4" borderId="0" xfId="0" applyNumberFormat="1" applyFont="1" applyFill="1"/>
    <xf numFmtId="4" fontId="3" fillId="4" borderId="0" xfId="0" applyNumberFormat="1" applyFont="1" applyFill="1"/>
    <xf numFmtId="2" fontId="3" fillId="4" borderId="0" xfId="3" applyNumberFormat="1" applyFont="1" applyFill="1"/>
    <xf numFmtId="4" fontId="0" fillId="0" borderId="0" xfId="0" applyNumberFormat="1"/>
    <xf numFmtId="14" fontId="3" fillId="4" borderId="0" xfId="0" applyNumberFormat="1" applyFont="1" applyFill="1"/>
    <xf numFmtId="164" fontId="3" fillId="4" borderId="0" xfId="0" applyNumberFormat="1" applyFont="1" applyFill="1"/>
    <xf numFmtId="165" fontId="20" fillId="0" borderId="1" xfId="0" applyNumberFormat="1" applyFont="1" applyBorder="1"/>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cellXfs>
  <cellStyles count="4">
    <cellStyle name="Calculation" xfId="1" builtinId="22"/>
    <cellStyle name="Comma" xfId="2" builtinId="3"/>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141515</xdr:colOff>
      <xdr:row>20</xdr:row>
      <xdr:rowOff>21772</xdr:rowOff>
    </xdr:from>
    <xdr:to>
      <xdr:col>2</xdr:col>
      <xdr:colOff>834844</xdr:colOff>
      <xdr:row>26</xdr:row>
      <xdr:rowOff>147865</xdr:rowOff>
    </xdr:to>
    <xdr:pic>
      <xdr:nvPicPr>
        <xdr:cNvPr id="4" name="Picture 3">
          <a:extLst>
            <a:ext uri="{FF2B5EF4-FFF2-40B4-BE49-F238E27FC236}">
              <a16:creationId xmlns:a16="http://schemas.microsoft.com/office/drawing/2014/main" id="{A62C777A-71CC-4E82-A160-44BA769771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515" y="3287486"/>
          <a:ext cx="2904490" cy="1112520"/>
        </a:xfrm>
        <a:prstGeom prst="rect">
          <a:avLst/>
        </a:prstGeom>
        <a:noFill/>
        <a:ln>
          <a:noFill/>
        </a:ln>
      </xdr:spPr>
    </xdr:pic>
    <xdr:clientData/>
  </xdr:twoCellAnchor>
  <xdr:twoCellAnchor editAs="oneCell">
    <xdr:from>
      <xdr:col>2</xdr:col>
      <xdr:colOff>805543</xdr:colOff>
      <xdr:row>19</xdr:row>
      <xdr:rowOff>145142</xdr:rowOff>
    </xdr:from>
    <xdr:to>
      <xdr:col>4</xdr:col>
      <xdr:colOff>42545</xdr:colOff>
      <xdr:row>26</xdr:row>
      <xdr:rowOff>109855</xdr:rowOff>
    </xdr:to>
    <xdr:pic>
      <xdr:nvPicPr>
        <xdr:cNvPr id="5" name="Picture 4">
          <a:extLst>
            <a:ext uri="{FF2B5EF4-FFF2-40B4-BE49-F238E27FC236}">
              <a16:creationId xmlns:a16="http://schemas.microsoft.com/office/drawing/2014/main" id="{C02D6EFD-08E1-46A2-BD50-D8FD9349C02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4329" y="3247571"/>
          <a:ext cx="2471873" cy="11239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tabSelected="1" topLeftCell="A25" zoomScaleNormal="100" workbookViewId="0">
      <pane xSplit="1" ySplit="5" topLeftCell="B30" activePane="bottomRight" state="frozen"/>
      <selection activeCell="A25" sqref="A25"/>
      <selection pane="topRight" activeCell="B25" sqref="B25"/>
      <selection pane="bottomLeft" activeCell="A30" sqref="A30"/>
      <selection pane="bottomRight" activeCell="K37" sqref="K37:L37"/>
    </sheetView>
  </sheetViews>
  <sheetFormatPr defaultColWidth="9.28515625" defaultRowHeight="12.75" x14ac:dyDescent="0.2"/>
  <cols>
    <col min="1" max="1" width="14.5703125" style="3" customWidth="1"/>
    <col min="2" max="2" width="17.7109375" style="3" customWidth="1"/>
    <col min="3" max="3" width="28.7109375" style="3" customWidth="1"/>
    <col min="4" max="4" width="17.7109375" style="3" customWidth="1"/>
    <col min="5" max="5" width="18" style="3" customWidth="1"/>
    <col min="6" max="6" width="22.7109375" style="3" customWidth="1"/>
    <col min="7" max="7" width="40.5703125" style="3" bestFit="1" customWidth="1"/>
    <col min="8" max="9" width="14.7109375" style="3" customWidth="1"/>
    <col min="10" max="10" width="20.28515625" style="3" customWidth="1"/>
    <col min="11" max="13" width="21.28515625" style="3" customWidth="1"/>
    <col min="14" max="14" width="22.5703125" style="3" customWidth="1"/>
    <col min="15" max="15" width="20.28515625" style="3" customWidth="1"/>
    <col min="16" max="16" width="14.7109375" style="3" customWidth="1"/>
    <col min="17" max="18" width="14.5703125" style="3" customWidth="1"/>
    <col min="19" max="19" width="12.28515625" style="3" bestFit="1" customWidth="1"/>
    <col min="20" max="16384" width="9.28515625" style="1"/>
  </cols>
  <sheetData>
    <row r="1" spans="1:3" x14ac:dyDescent="0.2">
      <c r="A1" s="13" t="s">
        <v>12</v>
      </c>
      <c r="C1" s="3" t="s">
        <v>104</v>
      </c>
    </row>
    <row r="2" spans="1:3" x14ac:dyDescent="0.2">
      <c r="A2" s="13" t="s">
        <v>38</v>
      </c>
      <c r="C2" s="3" t="s">
        <v>10</v>
      </c>
    </row>
    <row r="4" spans="1:3" x14ac:dyDescent="0.2">
      <c r="A4" s="23" t="s">
        <v>44</v>
      </c>
      <c r="C4" s="3" t="s">
        <v>39</v>
      </c>
    </row>
    <row r="5" spans="1:3" x14ac:dyDescent="0.2">
      <c r="A5" s="13" t="s">
        <v>14</v>
      </c>
      <c r="C5" s="3" t="s">
        <v>13</v>
      </c>
    </row>
    <row r="6" spans="1:3" x14ac:dyDescent="0.2">
      <c r="A6" s="13"/>
      <c r="C6" s="3" t="s">
        <v>40</v>
      </c>
    </row>
    <row r="7" spans="1:3" x14ac:dyDescent="0.2">
      <c r="A7" s="6"/>
      <c r="C7" s="6" t="s">
        <v>41</v>
      </c>
    </row>
    <row r="8" spans="1:3" x14ac:dyDescent="0.2">
      <c r="C8" s="3" t="s">
        <v>18</v>
      </c>
    </row>
    <row r="9" spans="1:3" x14ac:dyDescent="0.2">
      <c r="C9" s="3" t="s">
        <v>19</v>
      </c>
    </row>
    <row r="10" spans="1:3" x14ac:dyDescent="0.2">
      <c r="C10" s="3" t="s">
        <v>42</v>
      </c>
    </row>
    <row r="11" spans="1:3" x14ac:dyDescent="0.2">
      <c r="C11" s="3" t="s">
        <v>20</v>
      </c>
    </row>
    <row r="12" spans="1:3" x14ac:dyDescent="0.2">
      <c r="A12" s="20"/>
      <c r="C12" s="3" t="s">
        <v>21</v>
      </c>
    </row>
    <row r="13" spans="1:3" x14ac:dyDescent="0.2">
      <c r="A13" s="4"/>
      <c r="C13" s="4" t="s">
        <v>22</v>
      </c>
    </row>
    <row r="14" spans="1:3" x14ac:dyDescent="0.2">
      <c r="C14" s="3" t="s">
        <v>23</v>
      </c>
    </row>
    <row r="16" spans="1:3" x14ac:dyDescent="0.2">
      <c r="A16" s="20" t="s">
        <v>43</v>
      </c>
      <c r="C16" s="3" t="s">
        <v>47</v>
      </c>
    </row>
    <row r="17" spans="1:19" x14ac:dyDescent="0.2">
      <c r="C17" s="3" t="s">
        <v>52</v>
      </c>
    </row>
    <row r="26" spans="1:19" ht="15" x14ac:dyDescent="0.2">
      <c r="F26" s="39" t="s">
        <v>103</v>
      </c>
    </row>
    <row r="27" spans="1:19" s="2" customFormat="1" ht="81.75" customHeight="1" thickBot="1" x14ac:dyDescent="0.25">
      <c r="A27" s="3"/>
      <c r="B27" s="3"/>
      <c r="C27" s="3"/>
      <c r="D27" s="3"/>
      <c r="E27" s="3"/>
      <c r="F27" s="3"/>
      <c r="G27" s="3"/>
      <c r="H27" s="3"/>
      <c r="I27" s="3"/>
      <c r="J27" s="3"/>
      <c r="K27" s="3"/>
      <c r="L27" s="3"/>
      <c r="M27" s="3"/>
      <c r="N27" s="3"/>
      <c r="O27" s="3"/>
      <c r="P27" s="3"/>
      <c r="Q27" s="3"/>
      <c r="R27" s="3"/>
      <c r="S27" s="7"/>
    </row>
    <row r="28" spans="1:19" s="2" customFormat="1" ht="14.25" customHeight="1" thickBot="1" x14ac:dyDescent="0.25">
      <c r="A28" s="24" t="s">
        <v>0</v>
      </c>
      <c r="B28" s="56" t="s">
        <v>1</v>
      </c>
      <c r="C28" s="57"/>
      <c r="D28" s="57"/>
      <c r="E28" s="57"/>
      <c r="F28" s="58"/>
      <c r="G28" s="56" t="s">
        <v>2</v>
      </c>
      <c r="H28" s="57"/>
      <c r="I28" s="57"/>
      <c r="J28" s="57"/>
      <c r="K28" s="57"/>
      <c r="L28" s="57"/>
      <c r="M28" s="57"/>
      <c r="N28" s="57"/>
      <c r="O28" s="57"/>
      <c r="P28" s="57"/>
      <c r="Q28" s="57"/>
      <c r="R28" s="58"/>
      <c r="S28" s="7"/>
    </row>
    <row r="29" spans="1:19" s="2" customFormat="1" ht="38.25" x14ac:dyDescent="0.2">
      <c r="A29" s="25" t="s">
        <v>24</v>
      </c>
      <c r="B29" s="19" t="s">
        <v>26</v>
      </c>
      <c r="C29" s="16" t="s">
        <v>16</v>
      </c>
      <c r="D29" s="16" t="s">
        <v>11</v>
      </c>
      <c r="E29" s="16" t="s">
        <v>25</v>
      </c>
      <c r="F29" s="29" t="s">
        <v>17</v>
      </c>
      <c r="G29" s="19" t="s">
        <v>3</v>
      </c>
      <c r="H29" s="15" t="s">
        <v>4</v>
      </c>
      <c r="I29" s="15" t="s">
        <v>5</v>
      </c>
      <c r="J29" s="15" t="s">
        <v>48</v>
      </c>
      <c r="K29" s="15" t="s">
        <v>56</v>
      </c>
      <c r="L29" s="15" t="s">
        <v>54</v>
      </c>
      <c r="M29" s="15" t="s">
        <v>55</v>
      </c>
      <c r="N29" s="16" t="s">
        <v>29</v>
      </c>
      <c r="O29" s="16" t="s">
        <v>57</v>
      </c>
      <c r="P29" s="15" t="s">
        <v>6</v>
      </c>
      <c r="Q29" s="15" t="s">
        <v>7</v>
      </c>
      <c r="R29" s="17" t="s">
        <v>8</v>
      </c>
      <c r="S29" s="7"/>
    </row>
    <row r="30" spans="1:19" x14ac:dyDescent="0.2">
      <c r="A30" s="26" t="s">
        <v>15</v>
      </c>
      <c r="B30" s="30" t="s">
        <v>15</v>
      </c>
      <c r="C30" s="18" t="s">
        <v>15</v>
      </c>
      <c r="D30" s="18" t="s">
        <v>15</v>
      </c>
      <c r="E30" s="18" t="s">
        <v>15</v>
      </c>
      <c r="F30" s="31" t="s">
        <v>15</v>
      </c>
      <c r="G30" s="30" t="s">
        <v>15</v>
      </c>
      <c r="H30" s="8"/>
      <c r="I30" s="8"/>
      <c r="J30" s="5"/>
      <c r="K30" s="8"/>
      <c r="L30" s="8"/>
      <c r="M30" s="8"/>
      <c r="N30" s="18" t="s">
        <v>15</v>
      </c>
      <c r="O30" s="18" t="s">
        <v>15</v>
      </c>
      <c r="P30" s="8"/>
      <c r="Q30" s="8"/>
      <c r="R30" s="9"/>
    </row>
    <row r="31" spans="1:19" ht="169.5" thickBot="1" x14ac:dyDescent="0.25">
      <c r="A31" s="27" t="s">
        <v>34</v>
      </c>
      <c r="B31" s="33" t="s">
        <v>45</v>
      </c>
      <c r="C31" s="21" t="s">
        <v>35</v>
      </c>
      <c r="D31" s="34" t="s">
        <v>36</v>
      </c>
      <c r="E31" s="34" t="s">
        <v>51</v>
      </c>
      <c r="F31" s="22" t="s">
        <v>37</v>
      </c>
      <c r="G31" s="32" t="s">
        <v>33</v>
      </c>
      <c r="H31" s="21" t="s">
        <v>27</v>
      </c>
      <c r="I31" s="21" t="s">
        <v>28</v>
      </c>
      <c r="J31" s="47" t="s">
        <v>49</v>
      </c>
      <c r="K31" s="21" t="s">
        <v>50</v>
      </c>
      <c r="L31" s="21"/>
      <c r="M31" s="21"/>
      <c r="N31" s="34" t="s">
        <v>53</v>
      </c>
      <c r="O31" s="21" t="s">
        <v>32</v>
      </c>
      <c r="P31" s="21" t="s">
        <v>30</v>
      </c>
      <c r="Q31" s="21" t="s">
        <v>46</v>
      </c>
      <c r="R31" s="22" t="s">
        <v>31</v>
      </c>
    </row>
    <row r="32" spans="1:19" x14ac:dyDescent="0.2">
      <c r="A32" s="28">
        <v>20250930</v>
      </c>
      <c r="B32" s="10" t="s">
        <v>105</v>
      </c>
      <c r="C32" s="11" t="s">
        <v>106</v>
      </c>
      <c r="D32" s="11" t="s">
        <v>107</v>
      </c>
      <c r="E32" s="42">
        <v>61253854.714709543</v>
      </c>
      <c r="F32" s="42">
        <v>1549211.8300000003</v>
      </c>
      <c r="G32" s="10" t="s">
        <v>112</v>
      </c>
      <c r="H32" s="11"/>
      <c r="I32" s="11" t="s">
        <v>111</v>
      </c>
      <c r="J32" s="14"/>
      <c r="K32" s="11"/>
      <c r="L32" s="11"/>
      <c r="M32" s="40" t="s">
        <v>109</v>
      </c>
      <c r="N32" s="42">
        <v>4430000</v>
      </c>
      <c r="O32" s="43">
        <v>4251400.7342717117</v>
      </c>
      <c r="P32" s="45">
        <f>O32/E32</f>
        <v>6.9406256211509532E-2</v>
      </c>
      <c r="Q32" s="55">
        <v>46387</v>
      </c>
      <c r="R32" s="12">
        <v>10</v>
      </c>
      <c r="S32" s="53"/>
    </row>
    <row r="33" spans="1:19" x14ac:dyDescent="0.2">
      <c r="A33" s="28">
        <v>20250930</v>
      </c>
      <c r="B33" s="10" t="s">
        <v>105</v>
      </c>
      <c r="C33" s="11" t="s">
        <v>106</v>
      </c>
      <c r="D33" s="11" t="s">
        <v>107</v>
      </c>
      <c r="E33" s="42">
        <v>61253854.714709543</v>
      </c>
      <c r="F33" s="42">
        <v>1549211.8300000003</v>
      </c>
      <c r="G33" s="10" t="s">
        <v>125</v>
      </c>
      <c r="H33" s="11"/>
      <c r="I33" s="11" t="s">
        <v>111</v>
      </c>
      <c r="J33" s="11" t="s">
        <v>126</v>
      </c>
      <c r="K33" s="11"/>
      <c r="L33" s="11"/>
      <c r="M33" s="40" t="s">
        <v>110</v>
      </c>
      <c r="N33" s="42">
        <v>5000000</v>
      </c>
      <c r="O33" s="43">
        <v>4911250</v>
      </c>
      <c r="P33" s="45">
        <f>O33/E33</f>
        <v>8.0178627498207214E-2</v>
      </c>
      <c r="Q33" s="55">
        <v>46022</v>
      </c>
      <c r="R33" s="12">
        <v>5.875</v>
      </c>
      <c r="S33" s="53"/>
    </row>
    <row r="34" spans="1:19" x14ac:dyDescent="0.2">
      <c r="A34" s="28">
        <v>20250930</v>
      </c>
      <c r="B34" s="10" t="s">
        <v>105</v>
      </c>
      <c r="C34" s="11" t="s">
        <v>106</v>
      </c>
      <c r="D34" s="11" t="s">
        <v>107</v>
      </c>
      <c r="E34" s="42">
        <v>61253854.714709543</v>
      </c>
      <c r="F34" s="42">
        <v>1549211.8300000003</v>
      </c>
      <c r="G34" s="10" t="s">
        <v>113</v>
      </c>
      <c r="H34" s="11"/>
      <c r="I34" s="11" t="s">
        <v>9</v>
      </c>
      <c r="K34" s="11"/>
      <c r="L34" s="11"/>
      <c r="M34" s="40" t="s">
        <v>108</v>
      </c>
      <c r="N34" s="42">
        <v>12322665.530166157</v>
      </c>
      <c r="O34" s="43">
        <v>9596540.5916092321</v>
      </c>
      <c r="P34" s="45">
        <f>O34/E34</f>
        <v>0.1566683539559301</v>
      </c>
      <c r="Q34" s="55">
        <v>46476</v>
      </c>
      <c r="R34" s="12">
        <v>14.939</v>
      </c>
      <c r="S34" s="53"/>
    </row>
    <row r="35" spans="1:19" x14ac:dyDescent="0.2">
      <c r="A35" s="28">
        <v>20250930</v>
      </c>
      <c r="B35" s="10" t="s">
        <v>105</v>
      </c>
      <c r="C35" s="11" t="s">
        <v>106</v>
      </c>
      <c r="D35" s="11" t="s">
        <v>107</v>
      </c>
      <c r="E35" s="42">
        <v>61253854.714709543</v>
      </c>
      <c r="F35" s="42">
        <v>1549211.8300000003</v>
      </c>
      <c r="G35" s="10" t="s">
        <v>114</v>
      </c>
      <c r="H35" s="11"/>
      <c r="I35" s="11" t="s">
        <v>111</v>
      </c>
      <c r="J35" s="11"/>
      <c r="K35" s="11"/>
      <c r="L35" s="11"/>
      <c r="M35" s="11" t="s">
        <v>109</v>
      </c>
      <c r="N35" s="42">
        <v>47101.19800203757</v>
      </c>
      <c r="O35" s="43">
        <v>46594.474120961735</v>
      </c>
      <c r="P35" s="45">
        <f>O35/E35</f>
        <v>7.6067823548372549E-4</v>
      </c>
      <c r="Q35" s="55">
        <v>46387</v>
      </c>
      <c r="R35" s="12">
        <v>7.0000000000000009</v>
      </c>
      <c r="S35" s="53"/>
    </row>
    <row r="36" spans="1:19" x14ac:dyDescent="0.2">
      <c r="A36" s="28">
        <v>20250930</v>
      </c>
      <c r="B36" s="10" t="s">
        <v>105</v>
      </c>
      <c r="C36" s="11" t="s">
        <v>106</v>
      </c>
      <c r="D36" s="11" t="s">
        <v>107</v>
      </c>
      <c r="E36" s="42">
        <v>61253854.714709543</v>
      </c>
      <c r="F36" s="42">
        <v>1549211.8300000003</v>
      </c>
      <c r="G36" s="10" t="s">
        <v>115</v>
      </c>
      <c r="H36" s="11"/>
      <c r="I36" s="11" t="s">
        <v>111</v>
      </c>
      <c r="J36" s="11"/>
      <c r="K36" s="11"/>
      <c r="L36" s="11"/>
      <c r="M36" s="11" t="s">
        <v>109</v>
      </c>
      <c r="N36" s="42">
        <v>4792435.652535066</v>
      </c>
      <c r="O36" s="43">
        <v>2269999.9999999995</v>
      </c>
      <c r="P36" s="45">
        <f t="shared" ref="P36:P48" si="0">O36/E36</f>
        <v>3.7058892221110785E-2</v>
      </c>
      <c r="Q36" s="55">
        <v>46386</v>
      </c>
      <c r="R36" s="12">
        <v>25</v>
      </c>
      <c r="S36" s="53"/>
    </row>
    <row r="37" spans="1:19" x14ac:dyDescent="0.2">
      <c r="A37" s="28">
        <v>20250930</v>
      </c>
      <c r="B37" s="10" t="s">
        <v>105</v>
      </c>
      <c r="C37" s="11" t="s">
        <v>106</v>
      </c>
      <c r="D37" s="11" t="s">
        <v>107</v>
      </c>
      <c r="E37" s="42">
        <v>61253854.714709543</v>
      </c>
      <c r="F37" s="42">
        <v>1549211.8300000003</v>
      </c>
      <c r="G37" s="10" t="s">
        <v>116</v>
      </c>
      <c r="H37" s="11"/>
      <c r="I37" s="11" t="s">
        <v>111</v>
      </c>
      <c r="J37" s="11"/>
      <c r="K37" s="11"/>
      <c r="L37" s="11"/>
      <c r="M37" s="11" t="s">
        <v>109</v>
      </c>
      <c r="N37" s="42">
        <v>3699665.3374723736</v>
      </c>
      <c r="O37" s="43">
        <v>3734087.4012430254</v>
      </c>
      <c r="P37" s="45">
        <f t="shared" si="0"/>
        <v>6.096085574752113E-2</v>
      </c>
      <c r="Q37" s="55">
        <v>46752</v>
      </c>
      <c r="R37" s="12">
        <v>8</v>
      </c>
      <c r="S37" s="53"/>
    </row>
    <row r="38" spans="1:19" x14ac:dyDescent="0.2">
      <c r="A38" s="28">
        <v>20250930</v>
      </c>
      <c r="B38" s="10" t="s">
        <v>105</v>
      </c>
      <c r="C38" s="11" t="s">
        <v>106</v>
      </c>
      <c r="D38" s="11" t="s">
        <v>107</v>
      </c>
      <c r="E38" s="42">
        <v>61253854.714709543</v>
      </c>
      <c r="F38" s="42">
        <v>1549211.8300000003</v>
      </c>
      <c r="G38" s="10" t="s">
        <v>117</v>
      </c>
      <c r="H38" s="11"/>
      <c r="I38" s="11" t="s">
        <v>111</v>
      </c>
      <c r="J38" s="11"/>
      <c r="K38" s="11"/>
      <c r="L38" s="11"/>
      <c r="M38" s="11" t="s">
        <v>109</v>
      </c>
      <c r="N38" s="42">
        <v>969280.89644725167</v>
      </c>
      <c r="O38" s="43">
        <v>972102.88097119157</v>
      </c>
      <c r="P38" s="45">
        <f t="shared" si="0"/>
        <v>1.5870068675657569E-2</v>
      </c>
      <c r="Q38" s="55">
        <v>46752</v>
      </c>
      <c r="R38" s="12">
        <v>0</v>
      </c>
      <c r="S38" s="53"/>
    </row>
    <row r="39" spans="1:19" x14ac:dyDescent="0.2">
      <c r="A39" s="28">
        <v>20250930</v>
      </c>
      <c r="B39" s="10" t="s">
        <v>105</v>
      </c>
      <c r="C39" s="11" t="s">
        <v>106</v>
      </c>
      <c r="D39" s="11" t="s">
        <v>107</v>
      </c>
      <c r="E39" s="42">
        <v>61253854.714709543</v>
      </c>
      <c r="F39" s="42">
        <v>1549211.8300000003</v>
      </c>
      <c r="G39" s="10" t="s">
        <v>118</v>
      </c>
      <c r="H39" s="11"/>
      <c r="I39" s="11" t="s">
        <v>111</v>
      </c>
      <c r="J39" s="11"/>
      <c r="K39" s="11"/>
      <c r="L39" s="11"/>
      <c r="M39" s="11" t="s">
        <v>109</v>
      </c>
      <c r="N39" s="42">
        <v>1303096</v>
      </c>
      <c r="O39" s="43">
        <v>480925.73301479663</v>
      </c>
      <c r="P39" s="45">
        <f t="shared" si="0"/>
        <v>7.8513545842088337E-3</v>
      </c>
      <c r="Q39" s="55">
        <v>46203</v>
      </c>
      <c r="R39" s="12">
        <v>15</v>
      </c>
      <c r="S39" s="53"/>
    </row>
    <row r="40" spans="1:19" x14ac:dyDescent="0.2">
      <c r="A40" s="28">
        <v>20250930</v>
      </c>
      <c r="B40" s="10" t="s">
        <v>105</v>
      </c>
      <c r="C40" s="11" t="s">
        <v>106</v>
      </c>
      <c r="D40" s="11" t="s">
        <v>107</v>
      </c>
      <c r="E40" s="42">
        <v>61253854.714709543</v>
      </c>
      <c r="F40" s="42">
        <v>1549211.8300000003</v>
      </c>
      <c r="G40" s="10" t="s">
        <v>119</v>
      </c>
      <c r="H40" s="11"/>
      <c r="I40" s="11" t="s">
        <v>111</v>
      </c>
      <c r="J40" s="11"/>
      <c r="K40" s="11"/>
      <c r="L40" s="11"/>
      <c r="M40" s="11" t="s">
        <v>58</v>
      </c>
      <c r="N40" s="42">
        <v>3600000</v>
      </c>
      <c r="O40" s="43">
        <v>1871556.6</v>
      </c>
      <c r="P40" s="45">
        <f t="shared" si="0"/>
        <v>3.0554103226920072E-2</v>
      </c>
      <c r="Q40" s="55">
        <v>46387</v>
      </c>
      <c r="R40" s="12">
        <v>0</v>
      </c>
      <c r="S40" s="53"/>
    </row>
    <row r="41" spans="1:19" x14ac:dyDescent="0.2">
      <c r="A41" s="28">
        <v>20250930</v>
      </c>
      <c r="B41" s="41" t="s">
        <v>105</v>
      </c>
      <c r="C41" s="11" t="s">
        <v>106</v>
      </c>
      <c r="D41" s="11" t="s">
        <v>107</v>
      </c>
      <c r="E41" s="42">
        <v>61253854.714709543</v>
      </c>
      <c r="F41" s="42">
        <v>1549211.8300000003</v>
      </c>
      <c r="G41" s="10" t="s">
        <v>120</v>
      </c>
      <c r="H41" s="11"/>
      <c r="I41" s="11" t="s">
        <v>111</v>
      </c>
      <c r="J41" s="11"/>
      <c r="K41" s="11"/>
      <c r="L41" s="11"/>
      <c r="M41" s="11" t="s">
        <v>109</v>
      </c>
      <c r="N41" s="42">
        <v>4000000</v>
      </c>
      <c r="O41" s="43">
        <v>0</v>
      </c>
      <c r="P41" s="45">
        <f t="shared" si="0"/>
        <v>0</v>
      </c>
      <c r="Q41" s="55">
        <v>46022</v>
      </c>
      <c r="R41" s="12">
        <v>8.75</v>
      </c>
      <c r="S41" s="53"/>
    </row>
    <row r="42" spans="1:19" x14ac:dyDescent="0.2">
      <c r="A42" s="28">
        <v>20250930</v>
      </c>
      <c r="B42" s="41" t="s">
        <v>105</v>
      </c>
      <c r="C42" s="11" t="s">
        <v>106</v>
      </c>
      <c r="D42" s="11" t="s">
        <v>107</v>
      </c>
      <c r="E42" s="42">
        <v>61253854.714709543</v>
      </c>
      <c r="F42" s="42">
        <v>1549211.8300000003</v>
      </c>
      <c r="G42" s="10" t="s">
        <v>121</v>
      </c>
      <c r="H42" s="11"/>
      <c r="I42" s="11" t="s">
        <v>111</v>
      </c>
      <c r="J42" s="11"/>
      <c r="K42" s="11"/>
      <c r="L42" s="11"/>
      <c r="M42" s="11" t="s">
        <v>109</v>
      </c>
      <c r="N42" s="42">
        <v>930000.45000000019</v>
      </c>
      <c r="O42" s="43">
        <v>0</v>
      </c>
      <c r="P42" s="45">
        <f t="shared" si="0"/>
        <v>0</v>
      </c>
      <c r="Q42" s="55">
        <v>45600</v>
      </c>
      <c r="R42" s="12">
        <v>9</v>
      </c>
      <c r="S42" s="53"/>
    </row>
    <row r="43" spans="1:19" x14ac:dyDescent="0.2">
      <c r="A43" s="28">
        <v>20250930</v>
      </c>
      <c r="B43" s="41" t="s">
        <v>105</v>
      </c>
      <c r="C43" s="11" t="s">
        <v>106</v>
      </c>
      <c r="D43" s="11" t="s">
        <v>107</v>
      </c>
      <c r="E43" s="42">
        <v>61253854.714709543</v>
      </c>
      <c r="F43" s="42">
        <v>1549211.8300000003</v>
      </c>
      <c r="G43" s="10" t="s">
        <v>122</v>
      </c>
      <c r="H43" s="11"/>
      <c r="I43" s="11" t="s">
        <v>111</v>
      </c>
      <c r="J43" s="11"/>
      <c r="K43" s="11"/>
      <c r="L43" s="11"/>
      <c r="M43" s="11" t="s">
        <v>109</v>
      </c>
      <c r="N43" s="42">
        <v>10290758.183202788</v>
      </c>
      <c r="O43" s="43">
        <v>9747410.5125905517</v>
      </c>
      <c r="P43" s="45">
        <f t="shared" si="0"/>
        <v>0.15913138133084384</v>
      </c>
      <c r="Q43" s="55">
        <v>46751</v>
      </c>
      <c r="R43" s="12">
        <v>12</v>
      </c>
      <c r="S43" s="53"/>
    </row>
    <row r="44" spans="1:19" x14ac:dyDescent="0.2">
      <c r="A44" s="28">
        <v>20250930</v>
      </c>
      <c r="B44" s="41" t="s">
        <v>105</v>
      </c>
      <c r="C44" s="11" t="s">
        <v>106</v>
      </c>
      <c r="D44" s="11" t="s">
        <v>107</v>
      </c>
      <c r="E44" s="42">
        <v>61253854.714709543</v>
      </c>
      <c r="F44" s="42">
        <v>1549211.8300000003</v>
      </c>
      <c r="G44" s="10" t="s">
        <v>123</v>
      </c>
      <c r="H44" s="11"/>
      <c r="I44" s="11" t="s">
        <v>111</v>
      </c>
      <c r="J44" s="11"/>
      <c r="K44" s="11"/>
      <c r="L44" s="11"/>
      <c r="M44" s="11" t="s">
        <v>109</v>
      </c>
      <c r="N44" s="42">
        <v>925137.87563799915</v>
      </c>
      <c r="O44" s="43">
        <v>0</v>
      </c>
      <c r="P44" s="45">
        <f t="shared" si="0"/>
        <v>0</v>
      </c>
      <c r="Q44" s="55">
        <v>46751</v>
      </c>
      <c r="R44" s="12">
        <v>12</v>
      </c>
      <c r="S44" s="53"/>
    </row>
    <row r="45" spans="1:19" x14ac:dyDescent="0.2">
      <c r="A45" s="28">
        <v>20250930</v>
      </c>
      <c r="B45" s="41" t="s">
        <v>105</v>
      </c>
      <c r="C45" s="11" t="s">
        <v>106</v>
      </c>
      <c r="D45" s="11" t="s">
        <v>107</v>
      </c>
      <c r="E45" s="42">
        <v>61253854.714709543</v>
      </c>
      <c r="F45" s="42">
        <v>1549211.8300000003</v>
      </c>
      <c r="G45" s="10" t="s">
        <v>124</v>
      </c>
      <c r="H45" s="11"/>
      <c r="I45" s="11" t="s">
        <v>111</v>
      </c>
      <c r="J45" s="11"/>
      <c r="K45" s="11"/>
      <c r="L45" s="11"/>
      <c r="M45" s="11" t="s">
        <v>109</v>
      </c>
      <c r="N45" s="42">
        <v>14829326.873031808</v>
      </c>
      <c r="O45" s="43">
        <v>14645390.717444176</v>
      </c>
      <c r="P45" s="45">
        <f t="shared" si="0"/>
        <v>0.23909337274617629</v>
      </c>
      <c r="Q45" s="55">
        <v>45991</v>
      </c>
      <c r="R45" s="12">
        <v>11.5</v>
      </c>
      <c r="S45" s="53"/>
    </row>
    <row r="46" spans="1:19" x14ac:dyDescent="0.2">
      <c r="A46" s="28">
        <v>20250930</v>
      </c>
      <c r="B46" s="41" t="s">
        <v>105</v>
      </c>
      <c r="C46" s="11" t="s">
        <v>106</v>
      </c>
      <c r="D46" s="11" t="s">
        <v>107</v>
      </c>
      <c r="E46" s="42">
        <v>61253854.714709543</v>
      </c>
      <c r="F46" s="42">
        <v>1549211.8300000003</v>
      </c>
      <c r="G46" s="10" t="s">
        <v>127</v>
      </c>
      <c r="H46" s="11"/>
      <c r="I46" s="11" t="s">
        <v>111</v>
      </c>
      <c r="J46" s="11"/>
      <c r="K46" s="11"/>
      <c r="L46" s="11"/>
      <c r="M46" s="11" t="s">
        <v>109</v>
      </c>
      <c r="N46" s="42">
        <v>2700000</v>
      </c>
      <c r="O46" s="43">
        <v>2839266.7298176675</v>
      </c>
      <c r="P46" s="45">
        <f t="shared" si="0"/>
        <v>4.6352458029646972E-2</v>
      </c>
      <c r="Q46" s="55">
        <v>46752</v>
      </c>
      <c r="R46" s="12">
        <v>11.000000000000002</v>
      </c>
      <c r="S46" s="53"/>
    </row>
    <row r="47" spans="1:19" x14ac:dyDescent="0.2">
      <c r="A47" s="28">
        <v>20250930</v>
      </c>
      <c r="B47" s="41" t="s">
        <v>105</v>
      </c>
      <c r="C47" s="11" t="s">
        <v>106</v>
      </c>
      <c r="D47" s="11" t="s">
        <v>107</v>
      </c>
      <c r="E47" s="42">
        <v>61253854.714709543</v>
      </c>
      <c r="F47" s="42">
        <v>1549211.8300000003</v>
      </c>
      <c r="G47" s="10" t="s">
        <v>128</v>
      </c>
      <c r="H47" s="11"/>
      <c r="I47" s="11" t="s">
        <v>111</v>
      </c>
      <c r="J47" s="11"/>
      <c r="K47" s="11"/>
      <c r="L47" s="11"/>
      <c r="M47" s="11" t="s">
        <v>109</v>
      </c>
      <c r="N47" s="42">
        <v>2881472</v>
      </c>
      <c r="O47" s="43">
        <v>2876048.1124444497</v>
      </c>
      <c r="P47" s="45">
        <f t="shared" si="0"/>
        <v>4.6952932608725989E-2</v>
      </c>
      <c r="Q47" s="55">
        <v>46203</v>
      </c>
      <c r="R47" s="12">
        <v>9.3000000000000007</v>
      </c>
      <c r="S47" s="53"/>
    </row>
    <row r="48" spans="1:19" x14ac:dyDescent="0.2">
      <c r="A48" s="28">
        <v>20250930</v>
      </c>
      <c r="B48" s="41" t="s">
        <v>105</v>
      </c>
      <c r="C48" s="11" t="s">
        <v>106</v>
      </c>
      <c r="D48" s="11" t="s">
        <v>107</v>
      </c>
      <c r="E48" s="42">
        <v>61253854.714709543</v>
      </c>
      <c r="F48" s="42">
        <v>1549211.8300000003</v>
      </c>
      <c r="G48" s="10" t="s">
        <v>129</v>
      </c>
      <c r="H48" s="11"/>
      <c r="I48" s="11" t="s">
        <v>111</v>
      </c>
      <c r="J48" s="11"/>
      <c r="K48" s="11"/>
      <c r="L48" s="11"/>
      <c r="M48" s="11" t="s">
        <v>109</v>
      </c>
      <c r="N48" s="42">
        <v>173987.81830622687</v>
      </c>
      <c r="O48" s="43">
        <v>176151.39718177207</v>
      </c>
      <c r="P48" s="45">
        <f t="shared" si="0"/>
        <v>2.8757601950472997E-3</v>
      </c>
      <c r="Q48" s="55">
        <v>46532</v>
      </c>
      <c r="R48" s="12">
        <v>8</v>
      </c>
      <c r="S48" s="53"/>
    </row>
    <row r="49" spans="1:18" x14ac:dyDescent="0.2">
      <c r="A49" s="28">
        <v>20250930</v>
      </c>
      <c r="B49" s="41" t="s">
        <v>130</v>
      </c>
      <c r="C49" s="11" t="s">
        <v>106</v>
      </c>
      <c r="D49" s="11" t="s">
        <v>107</v>
      </c>
      <c r="E49" s="42">
        <v>61253854.714709543</v>
      </c>
      <c r="F49" s="42">
        <v>1549211.8300000003</v>
      </c>
      <c r="G49" s="10" t="s">
        <v>131</v>
      </c>
      <c r="H49" s="11"/>
      <c r="I49" s="11" t="s">
        <v>111</v>
      </c>
      <c r="J49" s="11"/>
      <c r="K49" s="11"/>
      <c r="L49" s="11"/>
      <c r="M49" s="11" t="s">
        <v>58</v>
      </c>
      <c r="N49" s="42">
        <v>1285917</v>
      </c>
      <c r="O49" s="43">
        <v>1285917</v>
      </c>
      <c r="P49" s="45">
        <f t="shared" ref="P49" si="1">O49/E49</f>
        <v>2.0993242074138382E-2</v>
      </c>
      <c r="Q49" s="55">
        <v>46752</v>
      </c>
      <c r="R49" s="12">
        <v>0</v>
      </c>
    </row>
    <row r="50" spans="1:18" x14ac:dyDescent="0.2">
      <c r="E50" s="49"/>
      <c r="F50" s="52"/>
      <c r="O50" s="49"/>
      <c r="P50" s="46"/>
    </row>
    <row r="51" spans="1:18" x14ac:dyDescent="0.2">
      <c r="E51" s="49"/>
      <c r="F51" s="51"/>
      <c r="L51" s="53"/>
      <c r="O51" s="50"/>
      <c r="P51" s="48"/>
    </row>
    <row r="52" spans="1:18" x14ac:dyDescent="0.2">
      <c r="E52" s="49"/>
      <c r="F52" s="50"/>
      <c r="L52" s="53"/>
      <c r="O52" s="50"/>
      <c r="P52" s="46"/>
    </row>
    <row r="53" spans="1:18" x14ac:dyDescent="0.2">
      <c r="F53" s="44"/>
      <c r="L53" s="53"/>
      <c r="O53" s="54"/>
    </row>
    <row r="54" spans="1:18" x14ac:dyDescent="0.2">
      <c r="L54" s="53"/>
      <c r="O54" s="50"/>
    </row>
    <row r="55" spans="1:18" x14ac:dyDescent="0.2">
      <c r="L55" s="53"/>
    </row>
    <row r="56" spans="1:18" x14ac:dyDescent="0.2">
      <c r="L56" s="53"/>
    </row>
    <row r="57" spans="1:18" x14ac:dyDescent="0.2">
      <c r="L57" s="53"/>
    </row>
    <row r="58" spans="1:18" x14ac:dyDescent="0.2">
      <c r="L58" s="53"/>
    </row>
    <row r="59" spans="1:18" x14ac:dyDescent="0.2">
      <c r="L59" s="53"/>
    </row>
    <row r="60" spans="1:18" x14ac:dyDescent="0.2">
      <c r="L60" s="53"/>
    </row>
    <row r="61" spans="1:18" x14ac:dyDescent="0.2">
      <c r="L61" s="53"/>
    </row>
    <row r="62" spans="1:18" x14ac:dyDescent="0.2">
      <c r="L62" s="53"/>
    </row>
    <row r="63" spans="1:18" x14ac:dyDescent="0.2">
      <c r="L63" s="53"/>
    </row>
    <row r="64" spans="1:18" x14ac:dyDescent="0.2">
      <c r="L64" s="53"/>
    </row>
    <row r="65" spans="12:12" x14ac:dyDescent="0.2">
      <c r="L65" s="53"/>
    </row>
    <row r="66" spans="12:12" x14ac:dyDescent="0.2">
      <c r="L66" s="53"/>
    </row>
    <row r="67" spans="12:12" x14ac:dyDescent="0.2">
      <c r="L67" s="53"/>
    </row>
  </sheetData>
  <sortState xmlns:xlrd2="http://schemas.microsoft.com/office/spreadsheetml/2017/richdata2" ref="H51:L67">
    <sortCondition ref="H51:H67"/>
  </sortState>
  <mergeCells count="2">
    <mergeCell ref="B28:F28"/>
    <mergeCell ref="G28:R28"/>
  </mergeCells>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
  <sheetViews>
    <sheetView workbookViewId="0">
      <selection activeCell="A4" sqref="A4"/>
    </sheetView>
  </sheetViews>
  <sheetFormatPr defaultRowHeight="12.75" x14ac:dyDescent="0.2"/>
  <cols>
    <col min="1" max="1" width="39.7109375" customWidth="1"/>
    <col min="2" max="2" width="25.28515625" customWidth="1"/>
    <col min="3" max="3" width="14.7109375" customWidth="1"/>
  </cols>
  <sheetData>
    <row r="2" spans="1:3" ht="15" x14ac:dyDescent="0.2">
      <c r="A2" s="35" t="s">
        <v>16</v>
      </c>
      <c r="B2" s="36" t="s">
        <v>59</v>
      </c>
      <c r="C2" s="36"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workbookViewId="0">
      <selection activeCell="B37" sqref="B37"/>
    </sheetView>
  </sheetViews>
  <sheetFormatPr defaultRowHeight="12.75" x14ac:dyDescent="0.2"/>
  <cols>
    <col min="2" max="2" width="53.28515625" bestFit="1" customWidth="1"/>
    <col min="3" max="3" width="68.7109375" bestFit="1" customWidth="1"/>
  </cols>
  <sheetData>
    <row r="1" spans="1:3" ht="15" x14ac:dyDescent="0.25">
      <c r="A1" s="37" t="s">
        <v>100</v>
      </c>
      <c r="B1" s="38" t="s">
        <v>62</v>
      </c>
      <c r="C1" s="38" t="s">
        <v>63</v>
      </c>
    </row>
    <row r="2" spans="1:3" ht="15" x14ac:dyDescent="0.25">
      <c r="A2" s="37" t="s">
        <v>61</v>
      </c>
      <c r="B2" s="38" t="s">
        <v>65</v>
      </c>
      <c r="C2" s="38" t="s">
        <v>66</v>
      </c>
    </row>
    <row r="3" spans="1:3" ht="15" x14ac:dyDescent="0.25">
      <c r="A3" s="37" t="s">
        <v>64</v>
      </c>
      <c r="B3" s="38" t="s">
        <v>16</v>
      </c>
      <c r="C3" s="38" t="s">
        <v>68</v>
      </c>
    </row>
    <row r="4" spans="1:3" ht="15" x14ac:dyDescent="0.25">
      <c r="A4" s="37" t="s">
        <v>67</v>
      </c>
      <c r="B4" s="38" t="s">
        <v>70</v>
      </c>
      <c r="C4" s="38" t="s">
        <v>71</v>
      </c>
    </row>
    <row r="5" spans="1:3" ht="15" x14ac:dyDescent="0.25">
      <c r="A5" s="37" t="s">
        <v>69</v>
      </c>
      <c r="B5" s="38" t="s">
        <v>73</v>
      </c>
      <c r="C5" s="38" t="s">
        <v>74</v>
      </c>
    </row>
    <row r="6" spans="1:3" ht="15" x14ac:dyDescent="0.25">
      <c r="A6" s="37" t="s">
        <v>72</v>
      </c>
      <c r="B6" s="38" t="s">
        <v>17</v>
      </c>
      <c r="C6" s="38" t="s">
        <v>76</v>
      </c>
    </row>
    <row r="7" spans="1:3" ht="15" x14ac:dyDescent="0.25">
      <c r="A7" s="37" t="s">
        <v>75</v>
      </c>
      <c r="B7" s="38" t="s">
        <v>3</v>
      </c>
      <c r="C7" s="38" t="s">
        <v>78</v>
      </c>
    </row>
    <row r="8" spans="1:3" ht="15" x14ac:dyDescent="0.25">
      <c r="A8" s="37" t="s">
        <v>77</v>
      </c>
      <c r="B8" s="38" t="s">
        <v>4</v>
      </c>
      <c r="C8" s="38" t="s">
        <v>80</v>
      </c>
    </row>
    <row r="9" spans="1:3" ht="15" x14ac:dyDescent="0.25">
      <c r="A9" s="37" t="s">
        <v>79</v>
      </c>
      <c r="B9" s="38" t="s">
        <v>5</v>
      </c>
      <c r="C9" s="38" t="s">
        <v>82</v>
      </c>
    </row>
    <row r="10" spans="1:3" ht="15" x14ac:dyDescent="0.25">
      <c r="A10" s="37" t="s">
        <v>81</v>
      </c>
      <c r="B10" s="38" t="s">
        <v>83</v>
      </c>
      <c r="C10" s="38" t="s">
        <v>84</v>
      </c>
    </row>
    <row r="11" spans="1:3" ht="15" x14ac:dyDescent="0.25">
      <c r="A11" s="37" t="s">
        <v>101</v>
      </c>
      <c r="B11" s="38" t="s">
        <v>85</v>
      </c>
      <c r="C11" s="38" t="s">
        <v>86</v>
      </c>
    </row>
    <row r="12" spans="1:3" ht="15" x14ac:dyDescent="0.25">
      <c r="A12" s="37" t="s">
        <v>89</v>
      </c>
      <c r="B12" s="38" t="s">
        <v>87</v>
      </c>
      <c r="C12" s="38" t="s">
        <v>88</v>
      </c>
    </row>
    <row r="13" spans="1:3" ht="15" x14ac:dyDescent="0.25">
      <c r="A13" s="37" t="s">
        <v>92</v>
      </c>
      <c r="B13" s="38" t="s">
        <v>90</v>
      </c>
      <c r="C13" s="38" t="s">
        <v>91</v>
      </c>
    </row>
    <row r="14" spans="1:3" ht="15" x14ac:dyDescent="0.25">
      <c r="A14" s="37" t="s">
        <v>95</v>
      </c>
      <c r="B14" s="38" t="s">
        <v>93</v>
      </c>
      <c r="C14" s="38" t="s">
        <v>94</v>
      </c>
    </row>
    <row r="15" spans="1:3" ht="15" x14ac:dyDescent="0.25">
      <c r="A15" s="37" t="s">
        <v>97</v>
      </c>
      <c r="B15" s="38" t="s">
        <v>7</v>
      </c>
      <c r="C15" s="38" t="s">
        <v>96</v>
      </c>
    </row>
    <row r="16" spans="1:3" ht="15" x14ac:dyDescent="0.25">
      <c r="A16" s="37" t="s">
        <v>102</v>
      </c>
      <c r="B16" s="38" t="s">
        <v>98</v>
      </c>
      <c r="C16" s="38"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30fdf-1111-448b-8b7b-419a4e7269b8">
      <Terms xmlns="http://schemas.microsoft.com/office/infopath/2007/PartnerControls"/>
    </lcf76f155ced4ddcb4097134ff3c332f>
    <TaxCatchAll xmlns="a865c5c7-8cf2-4296-8cf5-996814fac2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60BFCF998CDB49B5FDC534A8632315" ma:contentTypeVersion="18" ma:contentTypeDescription="Create a new document." ma:contentTypeScope="" ma:versionID="18bb144df32e32cae17fdd93085f1ff6">
  <xsd:schema xmlns:xsd="http://www.w3.org/2001/XMLSchema" xmlns:xs="http://www.w3.org/2001/XMLSchema" xmlns:p="http://schemas.microsoft.com/office/2006/metadata/properties" xmlns:ns2="de830fdf-1111-448b-8b7b-419a4e7269b8" xmlns:ns3="a865c5c7-8cf2-4296-8cf5-996814fac2cc" targetNamespace="http://schemas.microsoft.com/office/2006/metadata/properties" ma:root="true" ma:fieldsID="b33928fedc23cc9ab6353606b0183ce5" ns2:_="" ns3:_="">
    <xsd:import namespace="de830fdf-1111-448b-8b7b-419a4e7269b8"/>
    <xsd:import namespace="a865c5c7-8cf2-4296-8cf5-996814fac2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30fdf-1111-448b-8b7b-419a4e726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d8a9bc-e91a-4b32-8dd8-1af5029d20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65c5c7-8cf2-4296-8cf5-996814fac2c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5ee5439-8ef5-439b-a794-a96f9d146002}" ma:internalName="TaxCatchAll" ma:showField="CatchAllData" ma:web="a865c5c7-8cf2-4296-8cf5-996814fac2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D3F4EF-51F8-4F59-94C1-44589029A983}">
  <ds:schemaRefs>
    <ds:schemaRef ds:uri="http://schemas.microsoft.com/office/2006/metadata/properties"/>
    <ds:schemaRef ds:uri="http://schemas.microsoft.com/office/infopath/2007/PartnerControls"/>
    <ds:schemaRef ds:uri="de830fdf-1111-448b-8b7b-419a4e7269b8"/>
    <ds:schemaRef ds:uri="a865c5c7-8cf2-4296-8cf5-996814fac2cc"/>
  </ds:schemaRefs>
</ds:datastoreItem>
</file>

<file path=customXml/itemProps2.xml><?xml version="1.0" encoding="utf-8"?>
<ds:datastoreItem xmlns:ds="http://schemas.openxmlformats.org/officeDocument/2006/customXml" ds:itemID="{9171F5A8-91D6-489B-99C6-860630470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30fdf-1111-448b-8b7b-419a4e7269b8"/>
    <ds:schemaRef ds:uri="a865c5c7-8cf2-4296-8cf5-996814fac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EECE23-FAC3-49E2-A692-BB1531E5CD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 Holdings Template</vt:lpstr>
      <vt:lpstr>Fund List</vt:lpstr>
      <vt:lpstr>Data type explanation</vt:lpstr>
    </vt:vector>
  </TitlesOfParts>
  <Company>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amy.egan</dc:creator>
  <cp:lastModifiedBy>Thomas Le Grix De La Salle</cp:lastModifiedBy>
  <dcterms:created xsi:type="dcterms:W3CDTF">2007-08-20T09:21:41Z</dcterms:created>
  <dcterms:modified xsi:type="dcterms:W3CDTF">2025-10-27T13:45:53Z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0x010100ED60BFCF998CDB49B5FDC534A8632315</vt:lpwstr>
  </property>
  <property fmtid="{D5CDD505-2E9C-101B-9397-08002B2CF9AE}" pid="4" name="MediaServiceImageTags">
    <vt:lpwstr/>
  </property>
  <property fmtid="{D5CDD505-2E9C-101B-9397-08002B2CF9AE}" pid="5" name="WorkbookGuid">
    <vt:lpwstr>a713b4ff-d56b-4fe7-9d41-064b4af22b54</vt:lpwstr>
  </property>
</Properties>
</file>