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https://rmfundsuk.sharepoint.com/sites/fs/AssetManagement/RMDL/Monthly Factsheets/2022/3. March 2022/"/>
    </mc:Choice>
  </mc:AlternateContent>
  <xr:revisionPtr revIDLastSave="159" documentId="8_{52E4D1DF-406C-4861-98A9-98D22ECF054B}" xr6:coauthVersionLast="47" xr6:coauthVersionMax="47" xr10:uidLastSave="{991B34E4-7D1F-4DE1-8483-9EC44AA2243E}"/>
  <bookViews>
    <workbookView xWindow="-108" yWindow="-108" windowWidth="23256" windowHeight="12576" xr2:uid="{00000000-000D-0000-FFFF-FFFF00000000}"/>
  </bookViews>
  <sheets>
    <sheet name="Full Holdings Template" sheetId="1" r:id="rId1"/>
    <sheet name="Fund List" sheetId="2" r:id="rId2"/>
    <sheet name="Data type explanation"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32" i="1" l="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alcChain>
</file>

<file path=xl/sharedStrings.xml><?xml version="1.0" encoding="utf-8"?>
<sst xmlns="http://schemas.openxmlformats.org/spreadsheetml/2006/main" count="351" uniqueCount="150">
  <si>
    <t>Data Date</t>
  </si>
  <si>
    <t>Fund Data</t>
  </si>
  <si>
    <t>Holdings Data</t>
  </si>
  <si>
    <t>Holding Name</t>
  </si>
  <si>
    <t>Holding Currency</t>
  </si>
  <si>
    <t>Holding Country (domicile)</t>
  </si>
  <si>
    <t xml:space="preserve">% of holding in TNA
</t>
  </si>
  <si>
    <t>Holding - Maturity Date</t>
  </si>
  <si>
    <t>Holding - 
Coupon Rate</t>
  </si>
  <si>
    <t>EUR</t>
  </si>
  <si>
    <t>DE</t>
  </si>
  <si>
    <t>LU</t>
  </si>
  <si>
    <t>.xls, .xlsx, .txt, .csv</t>
  </si>
  <si>
    <t xml:space="preserve">Fund Currency </t>
  </si>
  <si>
    <t>Delivery method:</t>
  </si>
  <si>
    <r>
      <t xml:space="preserve">Please fill in the following </t>
    </r>
    <r>
      <rPr>
        <b/>
        <sz val="10"/>
        <rFont val="Tahoma"/>
        <family val="2"/>
      </rPr>
      <t>mandatory</t>
    </r>
    <r>
      <rPr>
        <sz val="10"/>
        <rFont val="Tahoma"/>
        <family val="2"/>
      </rPr>
      <t xml:space="preserve"> full holdings data information / columns, which are necessary for Lipper to process the report and sucessfully load the data into the data base:</t>
    </r>
  </si>
  <si>
    <t>Mandatory fields:</t>
  </si>
  <si>
    <t>* mandatory</t>
  </si>
  <si>
    <t>Fund Name</t>
  </si>
  <si>
    <t>Cash</t>
  </si>
  <si>
    <t>3. 'Fund Name'</t>
  </si>
  <si>
    <t>4. 'Fund Currency'</t>
  </si>
  <si>
    <t>6. 'Cash'</t>
  </si>
  <si>
    <t>7. 'Holding Name'</t>
  </si>
  <si>
    <t>8. 'Number of shares or Par value'</t>
  </si>
  <si>
    <t>9. 'Holding Market Value'</t>
  </si>
  <si>
    <r>
      <t xml:space="preserve">Data Date 
</t>
    </r>
    <r>
      <rPr>
        <sz val="9"/>
        <color indexed="63"/>
        <rFont val="Tahoma"/>
        <family val="2"/>
      </rPr>
      <t>(Month End)</t>
    </r>
  </si>
  <si>
    <r>
      <t xml:space="preserve">Total Net Assets      </t>
    </r>
    <r>
      <rPr>
        <sz val="9"/>
        <color indexed="63"/>
        <rFont val="Tahoma"/>
        <family val="2"/>
      </rPr>
      <t>(TNA)</t>
    </r>
  </si>
  <si>
    <t xml:space="preserve">Fund Cross Reference Code
</t>
  </si>
  <si>
    <t>Explanation: Currency of given holding in ISO code (e.g. GBP, JPY, USD). Please note that despite you provide us with holding currency, we still require the market value to be provided in fund’s currency.</t>
  </si>
  <si>
    <t>Explanation: Jurisdiction under which the holding is legally incorporated - domicile of given holding in ISO code (e.g. UK, JP, US).</t>
  </si>
  <si>
    <r>
      <t xml:space="preserve">Number of shares
</t>
    </r>
    <r>
      <rPr>
        <sz val="10"/>
        <color indexed="63"/>
        <rFont val="Tahoma"/>
        <family val="2"/>
      </rPr>
      <t>or</t>
    </r>
    <r>
      <rPr>
        <b/>
        <sz val="10"/>
        <color indexed="63"/>
        <rFont val="Tahoma"/>
        <family val="2"/>
      </rPr>
      <t xml:space="preserve"> Par value</t>
    </r>
  </si>
  <si>
    <t>Explanation:         The fracture of holding market value in whole fund’s value (TNA)</t>
  </si>
  <si>
    <t>Explanation: Concerns only fixed income holdings. Interest rate of given fixed income position.</t>
  </si>
  <si>
    <r>
      <rPr>
        <u/>
        <sz val="9"/>
        <color indexed="23"/>
        <rFont val="Tahoma"/>
        <family val="2"/>
      </rPr>
      <t xml:space="preserve">Explanation:                          </t>
    </r>
    <r>
      <rPr>
        <sz val="9"/>
        <color indexed="23"/>
        <rFont val="Tahoma"/>
        <family val="2"/>
      </rPr>
      <t>The sum of current value of the holding’s units in fund’s currency as of the month-end date. Usually it’s presented as a number of shares/units (bonds) multiplied by their price.</t>
    </r>
  </si>
  <si>
    <r>
      <rPr>
        <u/>
        <sz val="9"/>
        <color indexed="23"/>
        <rFont val="Tahoma"/>
        <family val="2"/>
      </rPr>
      <t xml:space="preserve">Explanation:        </t>
    </r>
    <r>
      <rPr>
        <sz val="9"/>
        <color indexed="23"/>
        <rFont val="Tahoma"/>
        <family val="2"/>
      </rPr>
      <t>Name of the particular security. It should be unique for all holdings within the fund.</t>
    </r>
  </si>
  <si>
    <r>
      <rPr>
        <u/>
        <sz val="8"/>
        <color indexed="23"/>
        <rFont val="Tahoma"/>
        <family val="2"/>
      </rPr>
      <t xml:space="preserve">Explanation:       </t>
    </r>
    <r>
      <rPr>
        <sz val="8"/>
        <color indexed="23"/>
        <rFont val="Tahoma"/>
        <family val="2"/>
      </rPr>
      <t>This is the month-end date corresponding to the Full Portfolio Holdings data which you have provided Lipper with. Preferred format YYYYMMDD.</t>
    </r>
  </si>
  <si>
    <r>
      <rPr>
        <u/>
        <sz val="9"/>
        <color indexed="23"/>
        <rFont val="Tahoma"/>
        <family val="2"/>
      </rPr>
      <t xml:space="preserve">Explanation:        </t>
    </r>
    <r>
      <rPr>
        <sz val="9"/>
        <color indexed="23"/>
        <rFont val="Tahoma"/>
        <family val="2"/>
      </rPr>
      <t>The full legal Fund Name as found in a fund’s prospectus, which Lipper requests full portfolio holdings data on.</t>
    </r>
  </si>
  <si>
    <r>
      <rPr>
        <u/>
        <sz val="9"/>
        <color indexed="23"/>
        <rFont val="Tahoma"/>
        <family val="2"/>
      </rPr>
      <t xml:space="preserve">Explanation:       </t>
    </r>
    <r>
      <rPr>
        <sz val="9"/>
        <color indexed="23"/>
        <rFont val="Tahoma"/>
        <family val="2"/>
      </rPr>
      <t>Currency of record meaning the currency used by the fund in its financial statements and published data; currency of given fund (currency of market value and TNA you provide us with) in ISO code (e.g. GBP, EUR, USD).</t>
    </r>
  </si>
  <si>
    <r>
      <rPr>
        <u/>
        <sz val="9"/>
        <color indexed="23"/>
        <rFont val="Tahoma"/>
        <family val="2"/>
      </rPr>
      <t xml:space="preserve">Explanation:                             </t>
    </r>
    <r>
      <rPr>
        <sz val="9"/>
        <color indexed="23"/>
        <rFont val="Tahoma"/>
        <family val="2"/>
      </rPr>
      <t xml:space="preserve">Sum of fund's total assets that are currently held in cash or cash equivalents in the fund’s portfolio  (in fund’s currency) meaning liquid assets / uninvested cash / cash equivalents not included as a separate holding row, requested in order to ensure accuracy of adequate fund's balance.
</t>
    </r>
  </si>
  <si>
    <t>Acceptable file formats:</t>
  </si>
  <si>
    <t>Please attempt to format your file as similar as possible to the Lipper Full Holdings Template if not possible to utilize it in the below original version.</t>
  </si>
  <si>
    <t>1. 'Data date (Month End)'</t>
  </si>
  <si>
    <t>2. 'Fund Cross Reference Code '</t>
  </si>
  <si>
    <t>5.  'Total Net Assets (TNA)'</t>
  </si>
  <si>
    <t>Please note:</t>
  </si>
  <si>
    <r>
      <rPr>
        <b/>
        <i/>
        <sz val="10"/>
        <color indexed="62"/>
        <rFont val="Tahoma"/>
        <family val="2"/>
      </rPr>
      <t>Comment</t>
    </r>
    <r>
      <rPr>
        <i/>
        <sz val="10"/>
        <color indexed="62"/>
        <rFont val="Tahoma"/>
        <family val="2"/>
      </rPr>
      <t>:</t>
    </r>
  </si>
  <si>
    <r>
      <rPr>
        <u/>
        <sz val="8"/>
        <color indexed="23"/>
        <rFont val="Tahoma"/>
        <family val="2"/>
      </rPr>
      <t xml:space="preserve">Explanation:                    </t>
    </r>
    <r>
      <rPr>
        <sz val="8"/>
        <color indexed="23"/>
        <rFont val="Tahoma"/>
        <family val="2"/>
      </rPr>
      <t>In case of multiple share classes please insert a primary fund's globally recognized code/identification number - please choose one of the following:
1) ISIN
2) Sedol
3) Valor
4) WKN
5) CUSIP.</t>
    </r>
  </si>
  <si>
    <t>Explanation: Concerns only fixed income holdings. Preferred format YYYYMMDD.</t>
  </si>
  <si>
    <t>A. In case of multiple share classes please provide us with the TOTAL sum of the portfolio's share classes (sum should be reflected in TNA, Market Value, Number of shares and Cash columns)</t>
  </si>
  <si>
    <t>Holding ISIN or WKN</t>
  </si>
  <si>
    <t>Explanation:                            In order to remove the possibility of manual intervention we would like you to provide us with one of the following recognized codes/identification numbers:                                  1) ISIN or                                  2) WKN.                            Holdings with such code will be automatically identified by our system.</t>
  </si>
  <si>
    <t xml:space="preserve">Explanation:                               In order to remove the possibility of manual intervention we would like you to provide us with one of the following recognized codes/identification numbers:                                    1) Sedol                                      2) Cusip or                                3) Valor Code.            Holdings with such code will be automatically identified by our system. </t>
  </si>
  <si>
    <r>
      <rPr>
        <u/>
        <sz val="9"/>
        <color indexed="23"/>
        <rFont val="Tahoma"/>
        <family val="2"/>
      </rPr>
      <t xml:space="preserve">Explanation: </t>
    </r>
    <r>
      <rPr>
        <sz val="9"/>
        <color indexed="23"/>
        <rFont val="Tahoma"/>
        <family val="2"/>
      </rPr>
      <t>Composite - sum of market values and cash in fund currency.</t>
    </r>
  </si>
  <si>
    <t>B. With reference to columns J &amp; K, only one of them is requested to be filled in. Please choose the one which is most convenient in accordance to instructions indicated in the 'Explanation' section.</t>
  </si>
  <si>
    <r>
      <rPr>
        <u/>
        <sz val="9"/>
        <color indexed="23"/>
        <rFont val="Tahoma"/>
        <family val="2"/>
      </rPr>
      <t xml:space="preserve">Explanation:                                      </t>
    </r>
    <r>
      <rPr>
        <sz val="9"/>
        <color indexed="23"/>
        <rFont val="Tahoma"/>
        <family val="2"/>
      </rPr>
      <t>1) In case given holding is an equity position, we collect total number of shares owned by given fund.                                        2) In case given holding is a fixed income (bond) position, we collect its Par value, which is a total number of owned fixed income units multiplied by its face value (in holding’s currency).</t>
    </r>
  </si>
  <si>
    <t>Holding Cusip or Valor Code</t>
  </si>
  <si>
    <t>Security Asset type</t>
  </si>
  <si>
    <t xml:space="preserve">Holding Sedol, </t>
  </si>
  <si>
    <t>Holding Market Value in Fund Currency</t>
  </si>
  <si>
    <t>Equity</t>
  </si>
  <si>
    <t>Fund ISIN</t>
  </si>
  <si>
    <t>TNA</t>
  </si>
  <si>
    <t>B</t>
  </si>
  <si>
    <t>Data Date (Month End)</t>
  </si>
  <si>
    <t>Month End of holdings requested</t>
  </si>
  <si>
    <t>C</t>
  </si>
  <si>
    <t>Fund ISIN Primary fund ISIN in case of multiple share classes</t>
  </si>
  <si>
    <t>Identifier of the Fund</t>
  </si>
  <si>
    <t>D</t>
  </si>
  <si>
    <t>Clear full Fund name</t>
  </si>
  <si>
    <t>E</t>
  </si>
  <si>
    <t>Fund Currency</t>
  </si>
  <si>
    <t>Currency where the fund is domiclied</t>
  </si>
  <si>
    <t>F</t>
  </si>
  <si>
    <t>Total Net Assets</t>
  </si>
  <si>
    <t>Total of holdings market value and cash in fund currency</t>
  </si>
  <si>
    <t>G</t>
  </si>
  <si>
    <t>Cash portion of apart from the overall holdings</t>
  </si>
  <si>
    <t>H</t>
  </si>
  <si>
    <t>Security name</t>
  </si>
  <si>
    <t>I</t>
  </si>
  <si>
    <t>Security domiciled currency</t>
  </si>
  <si>
    <t>J</t>
  </si>
  <si>
    <t>domicile of security</t>
  </si>
  <si>
    <t>Holding ISIN (or WKN)</t>
  </si>
  <si>
    <t>security identifier</t>
  </si>
  <si>
    <t>Holding Sedol, Cusip or Valor Code</t>
  </si>
  <si>
    <t>optional when ISIN is not available</t>
  </si>
  <si>
    <t>Number of shares or Par value</t>
  </si>
  <si>
    <t>number shares held in the security</t>
  </si>
  <si>
    <t>N</t>
  </si>
  <si>
    <t>Holding Market Value</t>
  </si>
  <si>
    <t>Market value of the share held -  (Google Inc. - 1000* 801(pershare value))</t>
  </si>
  <si>
    <t>O</t>
  </si>
  <si>
    <t>% of holding in TNA</t>
  </si>
  <si>
    <t>Percentage of share held out of the total net assets</t>
  </si>
  <si>
    <t>P</t>
  </si>
  <si>
    <t>Maturity date is the date on which the principal has to be returned</t>
  </si>
  <si>
    <t>Q</t>
  </si>
  <si>
    <t>Holding - Coupon Rate</t>
  </si>
  <si>
    <t>Coupon rate is the rate at which the principal gains a return on the maturity date</t>
  </si>
  <si>
    <t>A</t>
  </si>
  <si>
    <t>K, L</t>
  </si>
  <si>
    <t>R</t>
  </si>
  <si>
    <t>An LSEG Business</t>
  </si>
  <si>
    <t>Please send the full holdings data report on my e-mail adress: Your email address and CC: FullHoldingsCollection@refinitiv.com</t>
  </si>
  <si>
    <t>GB00BYMTBG55</t>
  </si>
  <si>
    <t>RM Infrastructure Income Plc.</t>
  </si>
  <si>
    <t>GBP</t>
  </si>
  <si>
    <t>Private Loans</t>
  </si>
  <si>
    <t>Direct Lends</t>
  </si>
  <si>
    <t>Bonds</t>
  </si>
  <si>
    <t>GB</t>
  </si>
  <si>
    <t>LX180476</t>
  </si>
  <si>
    <t>9 - Private Loan - SPV</t>
  </si>
  <si>
    <t>12 - Private Loan - SPV</t>
  </si>
  <si>
    <t>39 - Beinbauer</t>
  </si>
  <si>
    <t>52 - Private Loan - SPV</t>
  </si>
  <si>
    <t>58 - Private Loan - SPV</t>
  </si>
  <si>
    <t>60 - Private Loan - SPV</t>
  </si>
  <si>
    <t>61 - Private Loan - SPV</t>
  </si>
  <si>
    <t>62 - Trent Capital</t>
  </si>
  <si>
    <t>63 - Trent Capital (Fusion) RF</t>
  </si>
  <si>
    <t>64 - Private Loan - SPV</t>
  </si>
  <si>
    <t>66 - Private Loan - SPV</t>
  </si>
  <si>
    <t>67 - Private Loan - SPV</t>
  </si>
  <si>
    <t>68 - Equity</t>
  </si>
  <si>
    <t>69 - Private Loan - SPV</t>
  </si>
  <si>
    <t>71 - Euroports</t>
  </si>
  <si>
    <t>73 - Private Loan - SPV</t>
  </si>
  <si>
    <t>74 - Private Loan - SPV</t>
  </si>
  <si>
    <t>76 - Gym Franchise</t>
  </si>
  <si>
    <t>76.1 - Gym Franchise</t>
  </si>
  <si>
    <t>78 - Private Loan - SPV</t>
  </si>
  <si>
    <t>79 - Private Loan - SPV</t>
  </si>
  <si>
    <t>80 - Private Loan - SPV</t>
  </si>
  <si>
    <t>81 - Private Loan - SPV</t>
  </si>
  <si>
    <t>82 - Private Loan - SPV</t>
  </si>
  <si>
    <t>83 - Private Loan - SPV</t>
  </si>
  <si>
    <t>84 - Private Loan - SPV</t>
  </si>
  <si>
    <t>86 - Private Loan - SPV</t>
  </si>
  <si>
    <t>87 - Private Loan - SPV</t>
  </si>
  <si>
    <t>88 - Private Loan - SPV</t>
  </si>
  <si>
    <t>89 - Private Loan - SPV</t>
  </si>
  <si>
    <t>91 - Private Loan - SPV</t>
  </si>
  <si>
    <t>GB00BYMTBG56</t>
  </si>
  <si>
    <t>92 - Private Loan - SPV</t>
  </si>
  <si>
    <t xml:space="preserve">15 - Voyage Care </t>
  </si>
  <si>
    <t>XS2436454768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</si>
</sst>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44" formatCode="_-&quot;£&quot;* #,##0.00_-;\-&quot;£&quot;* #,##0.00_-;_-&quot;£&quot;* &quot;-&quot;??_-;_-@_-"/>
    <numFmt numFmtId="43" formatCode="_-* #,##0.00_-;\-* #,##0.00_-;_-* &quot;-&quot;??_-;_-@_-"/>
    <numFmt numFmtId="164" formatCode="[$-809]yyyymmdd"/>
  </numFmts>
  <fonts count="29" x14ac:knownFonts="1">
    <font>
      <sz val="10"/>
      <name val="Arial"/>
    </font>
    <font>
      <sz val="9"/>
      <name val="Palatino Linotype"/>
      <family val="1"/>
    </font>
    <font>
      <sz val="8"/>
      <name val="Arial"/>
      <family val="2"/>
    </font>
    <font>
      <sz val="10"/>
      <name val="Tahoma"/>
      <family val="2"/>
    </font>
    <font>
      <b/>
      <sz val="10"/>
      <name val="Tahoma"/>
      <family val="2"/>
    </font>
    <font>
      <b/>
      <sz val="10"/>
      <name val="Arial"/>
      <family val="2"/>
    </font>
    <font>
      <sz val="10"/>
      <color indexed="63"/>
      <name val="Tahoma"/>
      <family val="2"/>
    </font>
    <font>
      <b/>
      <sz val="10"/>
      <color indexed="63"/>
      <name val="Tahoma"/>
      <family val="2"/>
    </font>
    <font>
      <sz val="8"/>
      <color indexed="23"/>
      <name val="Tahoma"/>
      <family val="2"/>
    </font>
    <font>
      <sz val="9"/>
      <color indexed="63"/>
      <name val="Tahoma"/>
      <family val="2"/>
    </font>
    <font>
      <sz val="9"/>
      <color indexed="23"/>
      <name val="Tahoma"/>
      <family val="2"/>
    </font>
    <font>
      <u/>
      <sz val="9"/>
      <color indexed="23"/>
      <name val="Tahoma"/>
      <family val="2"/>
    </font>
    <font>
      <u/>
      <sz val="8"/>
      <color indexed="23"/>
      <name val="Tahoma"/>
      <family val="2"/>
    </font>
    <font>
      <i/>
      <sz val="10"/>
      <color indexed="62"/>
      <name val="Tahoma"/>
      <family val="2"/>
    </font>
    <font>
      <b/>
      <i/>
      <sz val="10"/>
      <color indexed="62"/>
      <name val="Tahoma"/>
      <family val="2"/>
    </font>
    <font>
      <b/>
      <sz val="10"/>
      <color indexed="63"/>
      <name val="Palatino Linotype"/>
      <family val="1"/>
    </font>
    <font>
      <b/>
      <sz val="10"/>
      <color rgb="FFFA7D00"/>
      <name val="Arial"/>
      <family val="2"/>
    </font>
    <font>
      <b/>
      <sz val="8"/>
      <color theme="1" tint="0.249977111117893"/>
      <name val="Tahoma"/>
      <family val="2"/>
    </font>
    <font>
      <sz val="10"/>
      <color rgb="FF000000"/>
      <name val="Tahoma"/>
      <family val="2"/>
    </font>
    <font>
      <sz val="10"/>
      <color theme="1" tint="0.249977111117893"/>
      <name val="Tahoma"/>
      <family val="2"/>
    </font>
    <font>
      <sz val="10"/>
      <color theme="1" tint="0.34998626667073579"/>
      <name val="Tahoma"/>
      <family val="2"/>
    </font>
    <font>
      <b/>
      <sz val="10"/>
      <color theme="1" tint="0.249977111117893"/>
      <name val="Tahoma"/>
      <family val="2"/>
    </font>
    <font>
      <sz val="9"/>
      <color theme="1" tint="0.34998626667073579"/>
      <name val="Tahoma"/>
      <family val="2"/>
    </font>
    <font>
      <i/>
      <sz val="10"/>
      <color theme="3" tint="0.39997558519241921"/>
      <name val="Tahoma"/>
      <family val="2"/>
    </font>
    <font>
      <sz val="8"/>
      <color theme="1" tint="0.34998626667073579"/>
      <name val="Tahoma"/>
      <family val="2"/>
    </font>
    <font>
      <b/>
      <sz val="11"/>
      <color rgb="FFFA7D00"/>
      <name val="Calibri"/>
      <family val="2"/>
      <scheme val="minor"/>
    </font>
    <font>
      <b/>
      <sz val="11"/>
      <color rgb="FF000000"/>
      <name val="Arial"/>
      <family val="2"/>
    </font>
    <font>
      <sz val="10"/>
      <name val="Arial"/>
      <family val="2"/>
    </font>
    <font>
      <b/>
      <sz val="10"/>
      <color theme="1"/>
      <name val="Calibri"/>
      <family val="2"/>
      <scheme val="minor"/>
    </font>
  </fonts>
  <fills count="7">
    <fill>
      <patternFill patternType="none"/>
    </fill>
    <fill>
      <patternFill patternType="gray125"/>
    </fill>
    <fill>
      <patternFill patternType="solid">
        <fgColor indexed="53"/>
        <bgColor indexed="64"/>
      </patternFill>
    </fill>
    <fill>
      <patternFill patternType="solid">
        <fgColor rgb="FFF2F2F2"/>
      </patternFill>
    </fill>
    <fill>
      <patternFill patternType="solid">
        <fgColor theme="0"/>
        <bgColor indexed="64"/>
      </patternFill>
    </fill>
    <fill>
      <patternFill patternType="solid">
        <fgColor theme="9"/>
        <bgColor indexed="64"/>
      </patternFill>
    </fill>
    <fill>
      <patternFill patternType="solid">
        <fgColor theme="0"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bottom style="medium">
        <color indexed="64"/>
      </bottom>
      <diagonal/>
    </border>
  </borders>
  <cellStyleXfs count="4">
    <xf numFmtId="0" fontId="0" fillId="0" borderId="0"/>
    <xf numFmtId="0" fontId="16" fillId="3" borderId="18" applyNumberFormat="0" applyAlignment="0" applyProtection="0"/>
    <xf numFmtId="43" fontId="27" fillId="0" borderId="0" applyFont="0" applyFill="0" applyBorder="0" applyAlignment="0" applyProtection="0"/>
    <xf numFmtId="9" fontId="27" fillId="0" borderId="0" applyFont="0" applyFill="0" applyBorder="0" applyAlignment="0" applyProtection="0"/>
  </cellStyleXfs>
  <cellXfs count="75">
    <xf numFmtId="0" fontId="0" fillId="0" borderId="0" xfId="0"/>
    <xf numFmtId="0" fontId="0" fillId="4" borderId="0" xfId="0" applyFill="1"/>
    <xf numFmtId="0" fontId="0" fillId="4" borderId="0" xfId="0" applyFill="1" applyBorder="1"/>
    <xf numFmtId="0" fontId="1" fillId="4" borderId="0" xfId="0" applyFont="1" applyFill="1" applyBorder="1" applyAlignment="1">
      <alignment horizontal="center" vertical="center" wrapText="1"/>
    </xf>
    <xf numFmtId="0" fontId="3" fillId="4" borderId="0" xfId="0" applyFont="1" applyFill="1" applyBorder="1"/>
    <xf numFmtId="0" fontId="3" fillId="4" borderId="0" xfId="0" applyFont="1" applyFill="1"/>
    <xf numFmtId="0" fontId="3" fillId="4" borderId="0" xfId="0" applyFont="1" applyFill="1" applyAlignment="1">
      <alignment horizontal="left" vertical="center"/>
    </xf>
    <xf numFmtId="0" fontId="17" fillId="4" borderId="1" xfId="0" applyFont="1" applyFill="1" applyBorder="1" applyAlignment="1">
      <alignment horizontal="center" vertical="center" wrapText="1"/>
    </xf>
    <xf numFmtId="0" fontId="18" fillId="4" borderId="0" xfId="0" applyFont="1" applyFill="1" applyAlignment="1">
      <alignment horizontal="left" vertical="center"/>
    </xf>
    <xf numFmtId="0" fontId="3" fillId="4" borderId="0"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20" fillId="4" borderId="3" xfId="0" applyFont="1" applyFill="1" applyBorder="1"/>
    <xf numFmtId="0" fontId="20" fillId="4" borderId="1" xfId="0" applyFont="1" applyFill="1" applyBorder="1"/>
    <xf numFmtId="2" fontId="20" fillId="4" borderId="2" xfId="0" applyNumberFormat="1" applyFont="1" applyFill="1" applyBorder="1"/>
    <xf numFmtId="0" fontId="20" fillId="4" borderId="5" xfId="0" applyFont="1" applyFill="1" applyBorder="1"/>
    <xf numFmtId="2" fontId="20" fillId="4" borderId="6" xfId="0" applyNumberFormat="1" applyFont="1" applyFill="1" applyBorder="1"/>
    <xf numFmtId="0" fontId="4" fillId="4" borderId="0" xfId="0" applyFont="1" applyFill="1"/>
    <xf numFmtId="0" fontId="20" fillId="4" borderId="8" xfId="0" applyFont="1" applyFill="1" applyBorder="1"/>
    <xf numFmtId="0" fontId="19" fillId="4" borderId="8"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5" fillId="0" borderId="0" xfId="0" applyFont="1"/>
    <xf numFmtId="0" fontId="22" fillId="4" borderId="5" xfId="0" applyFont="1" applyFill="1" applyBorder="1" applyAlignment="1">
      <alignment horizontal="left" vertical="center" wrapText="1"/>
    </xf>
    <xf numFmtId="0" fontId="22" fillId="4" borderId="6" xfId="0" applyFont="1" applyFill="1" applyBorder="1" applyAlignment="1">
      <alignment horizontal="left" vertical="center" wrapText="1"/>
    </xf>
    <xf numFmtId="0" fontId="23" fillId="4" borderId="0" xfId="0" applyFont="1" applyFill="1"/>
    <xf numFmtId="0" fontId="4" fillId="6" borderId="10"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24" fillId="4" borderId="13" xfId="0" applyFont="1" applyFill="1" applyBorder="1" applyAlignment="1">
      <alignment horizontal="left" vertical="center" wrapText="1"/>
    </xf>
    <xf numFmtId="0" fontId="20" fillId="4" borderId="14" xfId="0" applyFont="1" applyFill="1" applyBorder="1"/>
    <xf numFmtId="0" fontId="21" fillId="4" borderId="9" xfId="0" applyFont="1" applyFill="1" applyBorder="1" applyAlignment="1">
      <alignment horizontal="left" vertical="center" wrapText="1"/>
    </xf>
    <xf numFmtId="0" fontId="17" fillId="5" borderId="3"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22" fillId="4" borderId="4" xfId="0" applyFont="1" applyFill="1" applyBorder="1" applyAlignment="1">
      <alignment horizontal="left" vertical="center" wrapText="1"/>
    </xf>
    <xf numFmtId="0" fontId="8" fillId="4" borderId="4"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15" fillId="2" borderId="3"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25" fillId="3" borderId="1" xfId="1" applyFont="1" applyBorder="1"/>
    <xf numFmtId="0" fontId="0" fillId="0" borderId="1" xfId="0" applyBorder="1"/>
    <xf numFmtId="0" fontId="26" fillId="0" borderId="0" xfId="0" applyFont="1" applyAlignment="1">
      <alignment vertical="center"/>
    </xf>
    <xf numFmtId="0" fontId="20" fillId="4" borderId="19" xfId="0" applyFont="1" applyFill="1" applyBorder="1"/>
    <xf numFmtId="0" fontId="20" fillId="4" borderId="20" xfId="0" applyFont="1" applyFill="1" applyBorder="1"/>
    <xf numFmtId="0" fontId="3" fillId="4" borderId="21" xfId="0" applyFont="1" applyFill="1" applyBorder="1"/>
    <xf numFmtId="164" fontId="20" fillId="4" borderId="1" xfId="0" applyNumberFormat="1" applyFont="1" applyFill="1" applyBorder="1"/>
    <xf numFmtId="164" fontId="20" fillId="4" borderId="5" xfId="0" applyNumberFormat="1" applyFont="1" applyFill="1" applyBorder="1"/>
    <xf numFmtId="43" fontId="20" fillId="4" borderId="1" xfId="2" applyFont="1" applyFill="1" applyBorder="1"/>
    <xf numFmtId="43" fontId="20" fillId="4" borderId="1" xfId="2" applyNumberFormat="1" applyFont="1" applyFill="1" applyBorder="1"/>
    <xf numFmtId="4" fontId="20" fillId="4" borderId="1" xfId="0" applyNumberFormat="1" applyFont="1" applyFill="1" applyBorder="1"/>
    <xf numFmtId="43" fontId="3" fillId="4" borderId="0" xfId="0" applyNumberFormat="1" applyFont="1" applyFill="1"/>
    <xf numFmtId="42" fontId="28" fillId="0" borderId="0" xfId="2" applyNumberFormat="1" applyFont="1"/>
    <xf numFmtId="2" fontId="3" fillId="4" borderId="0" xfId="0" applyNumberFormat="1" applyFont="1" applyFill="1" applyBorder="1"/>
    <xf numFmtId="43" fontId="20" fillId="4" borderId="19" xfId="2" applyNumberFormat="1" applyFont="1" applyFill="1" applyBorder="1"/>
    <xf numFmtId="0" fontId="20" fillId="4" borderId="0" xfId="0" applyFont="1" applyFill="1" applyBorder="1"/>
    <xf numFmtId="0" fontId="20" fillId="4" borderId="22" xfId="0" applyFont="1" applyFill="1" applyBorder="1"/>
    <xf numFmtId="0" fontId="20" fillId="4" borderId="23" xfId="0" applyFont="1" applyFill="1" applyBorder="1"/>
    <xf numFmtId="2" fontId="3" fillId="4" borderId="24" xfId="0" applyNumberFormat="1" applyFont="1" applyFill="1" applyBorder="1"/>
    <xf numFmtId="43" fontId="20" fillId="4" borderId="25" xfId="2" applyNumberFormat="1" applyFont="1" applyFill="1" applyBorder="1"/>
    <xf numFmtId="0" fontId="20" fillId="4" borderId="26" xfId="0" applyFont="1" applyFill="1" applyBorder="1"/>
    <xf numFmtId="0" fontId="20" fillId="4" borderId="25" xfId="0" applyFont="1" applyFill="1" applyBorder="1"/>
    <xf numFmtId="4" fontId="20" fillId="4" borderId="25" xfId="0" applyNumberFormat="1" applyFont="1" applyFill="1" applyBorder="1"/>
    <xf numFmtId="0" fontId="20" fillId="4" borderId="21" xfId="0" applyFont="1" applyFill="1" applyBorder="1"/>
    <xf numFmtId="10" fontId="20" fillId="4" borderId="1" xfId="3" applyNumberFormat="1" applyFont="1" applyFill="1" applyBorder="1"/>
    <xf numFmtId="10" fontId="20" fillId="4" borderId="25" xfId="3" applyNumberFormat="1" applyFont="1" applyFill="1" applyBorder="1"/>
    <xf numFmtId="10" fontId="3" fillId="4" borderId="0" xfId="3" applyNumberFormat="1" applyFont="1" applyFill="1"/>
    <xf numFmtId="44" fontId="3" fillId="4" borderId="0" xfId="0" applyNumberFormat="1" applyFont="1" applyFill="1"/>
    <xf numFmtId="43" fontId="20" fillId="4" borderId="6" xfId="2" applyFont="1" applyFill="1" applyBorder="1"/>
    <xf numFmtId="0" fontId="22" fillId="0" borderId="19" xfId="0" applyFont="1" applyBorder="1" applyAlignment="1">
      <alignment horizontal="left" vertical="center" wrapText="1"/>
    </xf>
    <xf numFmtId="10" fontId="3" fillId="4" borderId="0" xfId="0" applyNumberFormat="1" applyFont="1" applyFill="1"/>
    <xf numFmtId="0" fontId="4" fillId="6" borderId="15"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17" xfId="0" applyFont="1" applyFill="1" applyBorder="1" applyAlignment="1">
      <alignment horizontal="center" vertical="center" wrapText="1"/>
    </xf>
  </cellXfs>
  <cellStyles count="4">
    <cellStyle name="Calculation" xfId="1" builtinId="22"/>
    <cellStyle name="Comma" xfId="2" builtinId="3"/>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141515</xdr:colOff>
      <xdr:row>20</xdr:row>
      <xdr:rowOff>21772</xdr:rowOff>
    </xdr:from>
    <xdr:to>
      <xdr:col>2</xdr:col>
      <xdr:colOff>825319</xdr:colOff>
      <xdr:row>26</xdr:row>
      <xdr:rowOff>136435</xdr:rowOff>
    </xdr:to>
    <xdr:pic>
      <xdr:nvPicPr>
        <xdr:cNvPr id="4" name="Picture 3">
          <a:extLst>
            <a:ext uri="{FF2B5EF4-FFF2-40B4-BE49-F238E27FC236}">
              <a16:creationId xmlns:a16="http://schemas.microsoft.com/office/drawing/2014/main" id="{A62C777A-71CC-4E82-A160-44BA7697719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515" y="3287486"/>
          <a:ext cx="2904490" cy="1112520"/>
        </a:xfrm>
        <a:prstGeom prst="rect">
          <a:avLst/>
        </a:prstGeom>
        <a:noFill/>
        <a:ln>
          <a:noFill/>
        </a:ln>
      </xdr:spPr>
    </xdr:pic>
    <xdr:clientData/>
  </xdr:twoCellAnchor>
  <xdr:twoCellAnchor editAs="oneCell">
    <xdr:from>
      <xdr:col>2</xdr:col>
      <xdr:colOff>805543</xdr:colOff>
      <xdr:row>19</xdr:row>
      <xdr:rowOff>145142</xdr:rowOff>
    </xdr:from>
    <xdr:to>
      <xdr:col>4</xdr:col>
      <xdr:colOff>42545</xdr:colOff>
      <xdr:row>26</xdr:row>
      <xdr:rowOff>107950</xdr:rowOff>
    </xdr:to>
    <xdr:pic>
      <xdr:nvPicPr>
        <xdr:cNvPr id="5" name="Picture 4">
          <a:extLst>
            <a:ext uri="{FF2B5EF4-FFF2-40B4-BE49-F238E27FC236}">
              <a16:creationId xmlns:a16="http://schemas.microsoft.com/office/drawing/2014/main" id="{C02D6EFD-08E1-46A2-BD50-D8FD9349C029}"/>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64329" y="3247571"/>
          <a:ext cx="2471873" cy="11239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68"/>
  <sheetViews>
    <sheetView tabSelected="1" topLeftCell="A32" zoomScale="85" zoomScaleNormal="85" workbookViewId="0">
      <selection activeCell="B60" sqref="B60"/>
    </sheetView>
  </sheetViews>
  <sheetFormatPr defaultColWidth="9.33203125" defaultRowHeight="13.2" x14ac:dyDescent="0.25"/>
  <cols>
    <col min="1" max="1" width="14.5546875" style="5" customWidth="1"/>
    <col min="2" max="2" width="17.6640625" style="5" customWidth="1"/>
    <col min="3" max="3" width="28.6640625" style="5" customWidth="1"/>
    <col min="4" max="4" width="17.6640625" style="5" customWidth="1"/>
    <col min="5" max="5" width="18" style="5" customWidth="1"/>
    <col min="6" max="6" width="22.6640625" style="5" customWidth="1"/>
    <col min="7" max="7" width="40.5546875" style="5" bestFit="1" customWidth="1"/>
    <col min="8" max="9" width="14.6640625" style="5" customWidth="1"/>
    <col min="10" max="10" width="20.33203125" style="5" customWidth="1"/>
    <col min="11" max="13" width="21.33203125" style="5" customWidth="1"/>
    <col min="14" max="14" width="22.5546875" style="5" customWidth="1"/>
    <col min="15" max="15" width="20.33203125" style="5" customWidth="1"/>
    <col min="16" max="16" width="14.6640625" style="5" customWidth="1"/>
    <col min="17" max="18" width="14.5546875" style="5" customWidth="1"/>
    <col min="19" max="19" width="8.5546875" style="4" customWidth="1"/>
    <col min="20" max="21" width="9.33203125" style="4"/>
    <col min="22" max="50" width="9.33203125" style="2"/>
    <col min="51" max="16384" width="9.33203125" style="1"/>
  </cols>
  <sheetData>
    <row r="1" spans="1:3" x14ac:dyDescent="0.25">
      <c r="A1" s="17" t="s">
        <v>14</v>
      </c>
      <c r="C1" s="5" t="s">
        <v>106</v>
      </c>
    </row>
    <row r="2" spans="1:3" x14ac:dyDescent="0.25">
      <c r="A2" s="17" t="s">
        <v>40</v>
      </c>
      <c r="C2" s="5" t="s">
        <v>12</v>
      </c>
    </row>
    <row r="4" spans="1:3" x14ac:dyDescent="0.25">
      <c r="A4" s="27" t="s">
        <v>46</v>
      </c>
      <c r="C4" s="5" t="s">
        <v>41</v>
      </c>
    </row>
    <row r="5" spans="1:3" x14ac:dyDescent="0.25">
      <c r="A5" s="17" t="s">
        <v>16</v>
      </c>
      <c r="C5" s="5" t="s">
        <v>15</v>
      </c>
    </row>
    <row r="6" spans="1:3" x14ac:dyDescent="0.25">
      <c r="A6" s="17"/>
      <c r="C6" s="5" t="s">
        <v>42</v>
      </c>
    </row>
    <row r="7" spans="1:3" x14ac:dyDescent="0.25">
      <c r="A7" s="8"/>
      <c r="C7" s="8" t="s">
        <v>43</v>
      </c>
    </row>
    <row r="8" spans="1:3" x14ac:dyDescent="0.25">
      <c r="C8" s="5" t="s">
        <v>20</v>
      </c>
    </row>
    <row r="9" spans="1:3" x14ac:dyDescent="0.25">
      <c r="C9" s="5" t="s">
        <v>21</v>
      </c>
    </row>
    <row r="10" spans="1:3" x14ac:dyDescent="0.25">
      <c r="C10" s="5" t="s">
        <v>44</v>
      </c>
    </row>
    <row r="11" spans="1:3" x14ac:dyDescent="0.25">
      <c r="C11" s="5" t="s">
        <v>22</v>
      </c>
    </row>
    <row r="12" spans="1:3" x14ac:dyDescent="0.25">
      <c r="A12" s="24"/>
      <c r="C12" s="5" t="s">
        <v>23</v>
      </c>
    </row>
    <row r="13" spans="1:3" x14ac:dyDescent="0.25">
      <c r="A13" s="6"/>
      <c r="C13" s="6" t="s">
        <v>24</v>
      </c>
    </row>
    <row r="14" spans="1:3" x14ac:dyDescent="0.25">
      <c r="C14" s="5" t="s">
        <v>25</v>
      </c>
    </row>
    <row r="16" spans="1:3" x14ac:dyDescent="0.25">
      <c r="A16" s="24" t="s">
        <v>45</v>
      </c>
      <c r="C16" s="5" t="s">
        <v>49</v>
      </c>
    </row>
    <row r="17" spans="1:21" x14ac:dyDescent="0.25">
      <c r="C17" s="5" t="s">
        <v>54</v>
      </c>
    </row>
    <row r="24" spans="1:21" s="2" customFormat="1" x14ac:dyDescent="0.25">
      <c r="A24" s="5"/>
      <c r="B24" s="5"/>
      <c r="C24" s="5"/>
      <c r="D24" s="5"/>
      <c r="E24" s="5"/>
      <c r="F24" s="5"/>
      <c r="G24" s="5"/>
      <c r="H24" s="5"/>
      <c r="I24" s="5"/>
      <c r="J24" s="5"/>
      <c r="K24" s="5"/>
      <c r="L24" s="5"/>
      <c r="M24" s="5"/>
      <c r="N24" s="5"/>
      <c r="O24" s="5"/>
      <c r="P24" s="5"/>
      <c r="Q24" s="5"/>
      <c r="R24" s="5"/>
      <c r="S24" s="4"/>
      <c r="T24" s="4"/>
      <c r="U24" s="4"/>
    </row>
    <row r="25" spans="1:21" s="2" customFormat="1" x14ac:dyDescent="0.25">
      <c r="A25" s="5"/>
      <c r="B25" s="5"/>
      <c r="C25" s="5"/>
      <c r="D25" s="5"/>
      <c r="E25" s="5"/>
      <c r="F25" s="5"/>
      <c r="G25" s="5"/>
      <c r="H25" s="5"/>
      <c r="I25" s="5"/>
      <c r="J25" s="5"/>
      <c r="K25" s="5"/>
      <c r="L25" s="5"/>
      <c r="M25" s="5"/>
      <c r="N25" s="5"/>
      <c r="O25" s="5"/>
      <c r="P25" s="5"/>
      <c r="Q25" s="5"/>
      <c r="R25" s="5"/>
      <c r="S25" s="4"/>
      <c r="T25" s="4"/>
      <c r="U25" s="4"/>
    </row>
    <row r="26" spans="1:21" s="2" customFormat="1" ht="13.8" x14ac:dyDescent="0.25">
      <c r="A26" s="5"/>
      <c r="B26" s="5"/>
      <c r="C26" s="5"/>
      <c r="D26" s="5"/>
      <c r="E26" s="5"/>
      <c r="F26" s="43" t="s">
        <v>105</v>
      </c>
      <c r="G26" s="5"/>
      <c r="H26" s="5"/>
      <c r="I26" s="5"/>
      <c r="J26" s="5"/>
      <c r="K26" s="5"/>
      <c r="L26" s="5"/>
      <c r="M26" s="5"/>
      <c r="N26" s="5"/>
      <c r="O26" s="5"/>
      <c r="P26" s="5"/>
      <c r="Q26" s="5"/>
      <c r="R26" s="5"/>
      <c r="S26" s="4"/>
      <c r="T26" s="4"/>
      <c r="U26" s="4"/>
    </row>
    <row r="27" spans="1:21" s="3" customFormat="1" ht="81.75" customHeight="1" thickBot="1" x14ac:dyDescent="0.3">
      <c r="A27" s="5"/>
      <c r="B27" s="5"/>
      <c r="C27" s="5"/>
      <c r="D27" s="5"/>
      <c r="E27" s="5"/>
      <c r="F27" s="5"/>
      <c r="G27" s="5"/>
      <c r="H27" s="5"/>
      <c r="I27" s="5"/>
      <c r="J27" s="5"/>
      <c r="K27" s="5"/>
      <c r="L27" s="5"/>
      <c r="M27" s="5"/>
      <c r="N27" s="5"/>
      <c r="O27" s="5"/>
      <c r="P27" s="5"/>
      <c r="Q27" s="5"/>
      <c r="R27" s="5"/>
      <c r="S27" s="4"/>
      <c r="T27" s="4"/>
      <c r="U27" s="9"/>
    </row>
    <row r="28" spans="1:21" s="3" customFormat="1" ht="14.25" customHeight="1" thickBot="1" x14ac:dyDescent="0.3">
      <c r="A28" s="28" t="s">
        <v>0</v>
      </c>
      <c r="B28" s="72" t="s">
        <v>1</v>
      </c>
      <c r="C28" s="73"/>
      <c r="D28" s="73"/>
      <c r="E28" s="73"/>
      <c r="F28" s="74"/>
      <c r="G28" s="72" t="s">
        <v>2</v>
      </c>
      <c r="H28" s="73"/>
      <c r="I28" s="73"/>
      <c r="J28" s="73"/>
      <c r="K28" s="73"/>
      <c r="L28" s="73"/>
      <c r="M28" s="73"/>
      <c r="N28" s="73"/>
      <c r="O28" s="73"/>
      <c r="P28" s="73"/>
      <c r="Q28" s="73"/>
      <c r="R28" s="74"/>
      <c r="S28" s="9"/>
      <c r="T28" s="9"/>
      <c r="U28" s="9"/>
    </row>
    <row r="29" spans="1:21" s="3" customFormat="1" ht="167.25" customHeight="1" x14ac:dyDescent="0.25">
      <c r="A29" s="29" t="s">
        <v>26</v>
      </c>
      <c r="B29" s="23" t="s">
        <v>28</v>
      </c>
      <c r="C29" s="20" t="s">
        <v>18</v>
      </c>
      <c r="D29" s="20" t="s">
        <v>13</v>
      </c>
      <c r="E29" s="20" t="s">
        <v>27</v>
      </c>
      <c r="F29" s="33" t="s">
        <v>19</v>
      </c>
      <c r="G29" s="23" t="s">
        <v>3</v>
      </c>
      <c r="H29" s="19" t="s">
        <v>4</v>
      </c>
      <c r="I29" s="19" t="s">
        <v>5</v>
      </c>
      <c r="J29" s="19" t="s">
        <v>50</v>
      </c>
      <c r="K29" s="19" t="s">
        <v>58</v>
      </c>
      <c r="L29" s="19" t="s">
        <v>56</v>
      </c>
      <c r="M29" s="19" t="s">
        <v>57</v>
      </c>
      <c r="N29" s="20" t="s">
        <v>31</v>
      </c>
      <c r="O29" s="20" t="s">
        <v>59</v>
      </c>
      <c r="P29" s="19" t="s">
        <v>6</v>
      </c>
      <c r="Q29" s="19" t="s">
        <v>7</v>
      </c>
      <c r="R29" s="21" t="s">
        <v>8</v>
      </c>
      <c r="S29" s="9"/>
      <c r="T29" s="9"/>
      <c r="U29" s="9"/>
    </row>
    <row r="30" spans="1:21" s="2" customFormat="1" x14ac:dyDescent="0.25">
      <c r="A30" s="30" t="s">
        <v>17</v>
      </c>
      <c r="B30" s="34" t="s">
        <v>17</v>
      </c>
      <c r="C30" s="22" t="s">
        <v>17</v>
      </c>
      <c r="D30" s="22" t="s">
        <v>17</v>
      </c>
      <c r="E30" s="22" t="s">
        <v>17</v>
      </c>
      <c r="F30" s="35" t="s">
        <v>17</v>
      </c>
      <c r="G30" s="34" t="s">
        <v>17</v>
      </c>
      <c r="H30" s="10"/>
      <c r="I30" s="10"/>
      <c r="J30" s="7"/>
      <c r="K30" s="10"/>
      <c r="L30" s="10"/>
      <c r="M30" s="10"/>
      <c r="N30" s="22" t="s">
        <v>17</v>
      </c>
      <c r="O30" s="22" t="s">
        <v>17</v>
      </c>
      <c r="P30" s="10"/>
      <c r="Q30" s="10"/>
      <c r="R30" s="11"/>
      <c r="S30" s="9"/>
      <c r="T30" s="9"/>
      <c r="U30" s="4"/>
    </row>
    <row r="31" spans="1:21" s="2" customFormat="1" ht="160.19999999999999" thickBot="1" x14ac:dyDescent="0.3">
      <c r="A31" s="31" t="s">
        <v>36</v>
      </c>
      <c r="B31" s="37" t="s">
        <v>47</v>
      </c>
      <c r="C31" s="25" t="s">
        <v>37</v>
      </c>
      <c r="D31" s="38" t="s">
        <v>38</v>
      </c>
      <c r="E31" s="38" t="s">
        <v>53</v>
      </c>
      <c r="F31" s="26" t="s">
        <v>39</v>
      </c>
      <c r="G31" s="36" t="s">
        <v>35</v>
      </c>
      <c r="H31" s="25" t="s">
        <v>29</v>
      </c>
      <c r="I31" s="25" t="s">
        <v>30</v>
      </c>
      <c r="J31" s="70" t="s">
        <v>51</v>
      </c>
      <c r="K31" s="25" t="s">
        <v>52</v>
      </c>
      <c r="L31" s="25"/>
      <c r="M31" s="25"/>
      <c r="N31" s="38" t="s">
        <v>55</v>
      </c>
      <c r="O31" s="25" t="s">
        <v>34</v>
      </c>
      <c r="P31" s="25" t="s">
        <v>32</v>
      </c>
      <c r="Q31" s="25" t="s">
        <v>48</v>
      </c>
      <c r="R31" s="26" t="s">
        <v>33</v>
      </c>
      <c r="S31" s="9"/>
      <c r="T31" s="9"/>
      <c r="U31" s="4"/>
    </row>
    <row r="32" spans="1:21" s="2" customFormat="1" x14ac:dyDescent="0.25">
      <c r="A32" s="32">
        <v>20220331</v>
      </c>
      <c r="B32" s="12" t="s">
        <v>107</v>
      </c>
      <c r="C32" s="13" t="s">
        <v>108</v>
      </c>
      <c r="D32" s="13" t="s">
        <v>109</v>
      </c>
      <c r="E32" s="49">
        <v>126286254.50552446</v>
      </c>
      <c r="F32" s="49">
        <v>865603</v>
      </c>
      <c r="G32" s="12" t="s">
        <v>115</v>
      </c>
      <c r="H32" s="13" t="s">
        <v>109</v>
      </c>
      <c r="I32" s="13" t="s">
        <v>113</v>
      </c>
      <c r="J32" s="18"/>
      <c r="K32" s="13"/>
      <c r="L32" s="13"/>
      <c r="M32" s="44" t="s">
        <v>111</v>
      </c>
      <c r="N32" s="50">
        <v>230537.93068941744</v>
      </c>
      <c r="O32" s="51">
        <v>230537.93068941744</v>
      </c>
      <c r="P32" s="65">
        <f>O32/E32</f>
        <v>1.825518791352961E-3</v>
      </c>
      <c r="Q32" s="47">
        <v>45565</v>
      </c>
      <c r="R32" s="14">
        <v>8</v>
      </c>
      <c r="S32" s="54"/>
      <c r="T32" s="4"/>
      <c r="U32" s="4"/>
    </row>
    <row r="33" spans="1:21" s="2" customFormat="1" x14ac:dyDescent="0.25">
      <c r="A33" s="32">
        <v>20220331</v>
      </c>
      <c r="B33" s="12" t="s">
        <v>107</v>
      </c>
      <c r="C33" s="13" t="s">
        <v>108</v>
      </c>
      <c r="D33" s="13" t="s">
        <v>109</v>
      </c>
      <c r="E33" s="49">
        <v>126286254.50552446</v>
      </c>
      <c r="F33" s="49">
        <v>865603</v>
      </c>
      <c r="G33" s="12" t="s">
        <v>116</v>
      </c>
      <c r="H33" s="13" t="s">
        <v>109</v>
      </c>
      <c r="I33" s="13" t="s">
        <v>113</v>
      </c>
      <c r="J33" s="13"/>
      <c r="K33" s="13"/>
      <c r="L33" s="13"/>
      <c r="M33" s="44" t="s">
        <v>111</v>
      </c>
      <c r="N33" s="50">
        <v>4420000</v>
      </c>
      <c r="O33" s="51">
        <v>4420000</v>
      </c>
      <c r="P33" s="65">
        <f t="shared" ref="P33:P63" si="0">O33/E33</f>
        <v>3.4999850279086746E-2</v>
      </c>
      <c r="Q33" s="47">
        <v>45283</v>
      </c>
      <c r="R33" s="14">
        <v>6</v>
      </c>
      <c r="S33" s="54"/>
      <c r="T33" s="4"/>
      <c r="U33" s="4"/>
    </row>
    <row r="34" spans="1:21" s="2" customFormat="1" x14ac:dyDescent="0.25">
      <c r="A34" s="32">
        <v>20220331</v>
      </c>
      <c r="B34" s="12" t="s">
        <v>107</v>
      </c>
      <c r="C34" s="13" t="s">
        <v>108</v>
      </c>
      <c r="D34" s="13" t="s">
        <v>109</v>
      </c>
      <c r="E34" s="49">
        <v>126286254.50552446</v>
      </c>
      <c r="F34" s="49">
        <v>865603</v>
      </c>
      <c r="G34" s="12" t="s">
        <v>148</v>
      </c>
      <c r="H34" s="13" t="s">
        <v>109</v>
      </c>
      <c r="I34" s="13" t="s">
        <v>113</v>
      </c>
      <c r="J34" s="13" t="s">
        <v>149</v>
      </c>
      <c r="K34" s="13"/>
      <c r="L34" s="13"/>
      <c r="M34" s="44" t="s">
        <v>112</v>
      </c>
      <c r="N34" s="50">
        <v>7500000</v>
      </c>
      <c r="O34" s="51">
        <v>7321875</v>
      </c>
      <c r="P34" s="65">
        <f t="shared" si="0"/>
        <v>5.7978400172440783E-2</v>
      </c>
      <c r="Q34" s="47">
        <v>46433</v>
      </c>
      <c r="R34" s="14">
        <v>5.875</v>
      </c>
      <c r="S34" s="54"/>
      <c r="T34" s="4"/>
      <c r="U34" s="4"/>
    </row>
    <row r="35" spans="1:21" s="2" customFormat="1" x14ac:dyDescent="0.25">
      <c r="A35" s="32">
        <v>20220331</v>
      </c>
      <c r="B35" s="12" t="s">
        <v>107</v>
      </c>
      <c r="C35" s="13" t="s">
        <v>108</v>
      </c>
      <c r="D35" s="13" t="s">
        <v>109</v>
      </c>
      <c r="E35" s="49">
        <v>126286254.50552446</v>
      </c>
      <c r="F35" s="49">
        <v>865603</v>
      </c>
      <c r="G35" s="12" t="s">
        <v>117</v>
      </c>
      <c r="H35" s="13" t="s">
        <v>9</v>
      </c>
      <c r="I35" s="13" t="s">
        <v>10</v>
      </c>
      <c r="J35" s="13"/>
      <c r="K35" s="13"/>
      <c r="L35" s="13"/>
      <c r="M35" s="13" t="s">
        <v>110</v>
      </c>
      <c r="N35" s="50">
        <v>10044104.033380292</v>
      </c>
      <c r="O35" s="51">
        <v>8459617.6479241066</v>
      </c>
      <c r="P35" s="65">
        <f t="shared" si="0"/>
        <v>6.6987635994494046E-2</v>
      </c>
      <c r="Q35" s="47">
        <v>44922</v>
      </c>
      <c r="R35" s="14">
        <v>12</v>
      </c>
      <c r="S35" s="54"/>
      <c r="T35" s="4"/>
      <c r="U35" s="4"/>
    </row>
    <row r="36" spans="1:21" s="2" customFormat="1" x14ac:dyDescent="0.25">
      <c r="A36" s="32">
        <v>20220331</v>
      </c>
      <c r="B36" s="12" t="s">
        <v>107</v>
      </c>
      <c r="C36" s="13" t="s">
        <v>108</v>
      </c>
      <c r="D36" s="13" t="s">
        <v>109</v>
      </c>
      <c r="E36" s="49">
        <v>126286254.50552446</v>
      </c>
      <c r="F36" s="49">
        <v>865603</v>
      </c>
      <c r="G36" s="12" t="s">
        <v>118</v>
      </c>
      <c r="H36" s="13" t="s">
        <v>109</v>
      </c>
      <c r="I36" s="13" t="s">
        <v>113</v>
      </c>
      <c r="J36" s="13"/>
      <c r="K36" s="13"/>
      <c r="L36" s="13"/>
      <c r="M36" s="13" t="s">
        <v>111</v>
      </c>
      <c r="N36" s="50">
        <v>148909.90953097126</v>
      </c>
      <c r="O36" s="51">
        <v>148909.90953097126</v>
      </c>
      <c r="P36" s="65">
        <f t="shared" si="0"/>
        <v>1.1791458232254177E-3</v>
      </c>
      <c r="Q36" s="47">
        <v>45657</v>
      </c>
      <c r="R36" s="14">
        <v>7.0000000000000009</v>
      </c>
      <c r="S36" s="54"/>
      <c r="T36" s="4"/>
      <c r="U36" s="4"/>
    </row>
    <row r="37" spans="1:21" s="2" customFormat="1" x14ac:dyDescent="0.25">
      <c r="A37" s="32">
        <v>20220331</v>
      </c>
      <c r="B37" s="12" t="s">
        <v>107</v>
      </c>
      <c r="C37" s="13" t="s">
        <v>108</v>
      </c>
      <c r="D37" s="13" t="s">
        <v>109</v>
      </c>
      <c r="E37" s="49">
        <v>126286254.50552446</v>
      </c>
      <c r="F37" s="49">
        <v>865603</v>
      </c>
      <c r="G37" s="12" t="s">
        <v>119</v>
      </c>
      <c r="H37" s="13" t="s">
        <v>109</v>
      </c>
      <c r="I37" s="13" t="s">
        <v>113</v>
      </c>
      <c r="J37" s="13"/>
      <c r="K37" s="13"/>
      <c r="L37" s="13"/>
      <c r="M37" s="13" t="s">
        <v>111</v>
      </c>
      <c r="N37" s="50">
        <v>2074887.0653218378</v>
      </c>
      <c r="O37" s="51">
        <v>1514667.5576849415</v>
      </c>
      <c r="P37" s="65">
        <f t="shared" si="0"/>
        <v>1.1993922565964465E-2</v>
      </c>
      <c r="Q37" s="47">
        <v>45283</v>
      </c>
      <c r="R37" s="14">
        <v>15</v>
      </c>
      <c r="S37" s="54"/>
      <c r="T37" s="4"/>
      <c r="U37" s="4"/>
    </row>
    <row r="38" spans="1:21" s="2" customFormat="1" x14ac:dyDescent="0.25">
      <c r="A38" s="32">
        <v>20220331</v>
      </c>
      <c r="B38" s="12" t="s">
        <v>107</v>
      </c>
      <c r="C38" s="13" t="s">
        <v>108</v>
      </c>
      <c r="D38" s="13" t="s">
        <v>109</v>
      </c>
      <c r="E38" s="49">
        <v>126286254.50552446</v>
      </c>
      <c r="F38" s="49">
        <v>865603</v>
      </c>
      <c r="G38" s="12" t="s">
        <v>120</v>
      </c>
      <c r="H38" s="13" t="s">
        <v>109</v>
      </c>
      <c r="I38" s="13" t="s">
        <v>113</v>
      </c>
      <c r="J38" s="13"/>
      <c r="K38" s="13"/>
      <c r="L38" s="13"/>
      <c r="M38" s="13" t="s">
        <v>111</v>
      </c>
      <c r="N38" s="50">
        <v>10193916</v>
      </c>
      <c r="O38" s="51">
        <v>10193916</v>
      </c>
      <c r="P38" s="65">
        <f t="shared" si="0"/>
        <v>8.0720708994929155E-2</v>
      </c>
      <c r="Q38" s="47">
        <v>45291</v>
      </c>
      <c r="R38" s="14">
        <v>8</v>
      </c>
      <c r="S38" s="54"/>
      <c r="T38" s="4"/>
      <c r="U38" s="4"/>
    </row>
    <row r="39" spans="1:21" s="2" customFormat="1" x14ac:dyDescent="0.25">
      <c r="A39" s="32">
        <v>20220331</v>
      </c>
      <c r="B39" s="12" t="s">
        <v>107</v>
      </c>
      <c r="C39" s="13" t="s">
        <v>108</v>
      </c>
      <c r="D39" s="13" t="s">
        <v>109</v>
      </c>
      <c r="E39" s="49">
        <v>126286254.50552446</v>
      </c>
      <c r="F39" s="49">
        <v>865603</v>
      </c>
      <c r="G39" s="12" t="s">
        <v>121</v>
      </c>
      <c r="H39" s="13" t="s">
        <v>109</v>
      </c>
      <c r="I39" s="13" t="s">
        <v>113</v>
      </c>
      <c r="J39" s="13"/>
      <c r="K39" s="13"/>
      <c r="L39" s="13"/>
      <c r="M39" s="13" t="s">
        <v>111</v>
      </c>
      <c r="N39" s="50">
        <v>4469938.8499999996</v>
      </c>
      <c r="O39" s="51">
        <v>4469938.8499999996</v>
      </c>
      <c r="P39" s="65">
        <f t="shared" si="0"/>
        <v>3.5395291969835561E-2</v>
      </c>
      <c r="Q39" s="47">
        <v>45930</v>
      </c>
      <c r="R39" s="14">
        <v>9.5</v>
      </c>
      <c r="S39" s="54"/>
      <c r="T39" s="4"/>
      <c r="U39" s="4"/>
    </row>
    <row r="40" spans="1:21" s="2" customFormat="1" x14ac:dyDescent="0.25">
      <c r="A40" s="32">
        <v>20220331</v>
      </c>
      <c r="B40" s="12" t="s">
        <v>107</v>
      </c>
      <c r="C40" s="13" t="s">
        <v>108</v>
      </c>
      <c r="D40" s="13" t="s">
        <v>109</v>
      </c>
      <c r="E40" s="49">
        <v>126286254.50552446</v>
      </c>
      <c r="F40" s="49">
        <v>865603</v>
      </c>
      <c r="G40" s="12" t="s">
        <v>122</v>
      </c>
      <c r="H40" s="13" t="s">
        <v>109</v>
      </c>
      <c r="I40" s="13" t="s">
        <v>113</v>
      </c>
      <c r="J40" s="13"/>
      <c r="K40" s="13"/>
      <c r="L40" s="13"/>
      <c r="M40" s="13" t="s">
        <v>111</v>
      </c>
      <c r="N40" s="50">
        <v>4920657.157421032</v>
      </c>
      <c r="O40" s="51">
        <v>4674624.2995499801</v>
      </c>
      <c r="P40" s="65">
        <f t="shared" si="0"/>
        <v>3.7016097419735307E-2</v>
      </c>
      <c r="Q40" s="47">
        <v>44576</v>
      </c>
      <c r="R40" s="14">
        <v>8</v>
      </c>
      <c r="S40" s="54"/>
      <c r="T40" s="4"/>
      <c r="U40" s="4"/>
    </row>
    <row r="41" spans="1:21" s="2" customFormat="1" x14ac:dyDescent="0.25">
      <c r="A41" s="32">
        <v>20220331</v>
      </c>
      <c r="B41" s="12" t="s">
        <v>107</v>
      </c>
      <c r="C41" s="13" t="s">
        <v>108</v>
      </c>
      <c r="D41" s="13" t="s">
        <v>109</v>
      </c>
      <c r="E41" s="49">
        <v>126286254.50552446</v>
      </c>
      <c r="F41" s="49">
        <v>865603</v>
      </c>
      <c r="G41" s="12" t="s">
        <v>123</v>
      </c>
      <c r="H41" s="13" t="s">
        <v>109</v>
      </c>
      <c r="I41" s="13" t="s">
        <v>113</v>
      </c>
      <c r="J41" s="13"/>
      <c r="K41" s="13"/>
      <c r="L41" s="13"/>
      <c r="M41" s="13" t="s">
        <v>111</v>
      </c>
      <c r="N41" s="50">
        <v>699545.33100000001</v>
      </c>
      <c r="O41" s="51">
        <v>199335.44206845004</v>
      </c>
      <c r="P41" s="65">
        <f t="shared" si="0"/>
        <v>1.5784413184867243E-3</v>
      </c>
      <c r="Q41" s="47">
        <v>44576</v>
      </c>
      <c r="R41" s="14">
        <v>0</v>
      </c>
      <c r="S41" s="54"/>
      <c r="T41" s="4"/>
      <c r="U41" s="4"/>
    </row>
    <row r="42" spans="1:21" s="2" customFormat="1" x14ac:dyDescent="0.25">
      <c r="A42" s="32">
        <v>20220331</v>
      </c>
      <c r="B42" s="12" t="s">
        <v>107</v>
      </c>
      <c r="C42" s="13" t="s">
        <v>108</v>
      </c>
      <c r="D42" s="13" t="s">
        <v>109</v>
      </c>
      <c r="E42" s="49">
        <v>126286254.50552446</v>
      </c>
      <c r="F42" s="49">
        <v>865603</v>
      </c>
      <c r="G42" s="12" t="s">
        <v>124</v>
      </c>
      <c r="H42" s="13" t="s">
        <v>109</v>
      </c>
      <c r="I42" s="13" t="s">
        <v>113</v>
      </c>
      <c r="J42" s="13"/>
      <c r="K42" s="13"/>
      <c r="L42" s="13"/>
      <c r="M42" s="13" t="s">
        <v>111</v>
      </c>
      <c r="N42" s="50">
        <v>2750000</v>
      </c>
      <c r="O42" s="51">
        <v>2750000</v>
      </c>
      <c r="P42" s="65">
        <f t="shared" si="0"/>
        <v>2.1775924947395602E-2</v>
      </c>
      <c r="Q42" s="47">
        <v>45322</v>
      </c>
      <c r="R42" s="14">
        <v>8</v>
      </c>
      <c r="S42" s="54"/>
      <c r="T42" s="4"/>
      <c r="U42" s="4"/>
    </row>
    <row r="43" spans="1:21" s="2" customFormat="1" x14ac:dyDescent="0.25">
      <c r="A43" s="32">
        <v>20220331</v>
      </c>
      <c r="B43" s="45" t="s">
        <v>107</v>
      </c>
      <c r="C43" s="13" t="s">
        <v>108</v>
      </c>
      <c r="D43" s="13" t="s">
        <v>109</v>
      </c>
      <c r="E43" s="49">
        <v>126286254.50552446</v>
      </c>
      <c r="F43" s="49">
        <v>865603</v>
      </c>
      <c r="G43" s="12" t="s">
        <v>125</v>
      </c>
      <c r="H43" s="13" t="s">
        <v>109</v>
      </c>
      <c r="I43" s="13" t="s">
        <v>113</v>
      </c>
      <c r="J43" s="13"/>
      <c r="K43" s="13"/>
      <c r="L43" s="13"/>
      <c r="M43" s="13" t="s">
        <v>111</v>
      </c>
      <c r="N43" s="50">
        <v>8504440</v>
      </c>
      <c r="O43" s="51">
        <v>8504440</v>
      </c>
      <c r="P43" s="65">
        <f t="shared" si="0"/>
        <v>6.7342562603501466E-2</v>
      </c>
      <c r="Q43" s="47">
        <v>45386</v>
      </c>
      <c r="R43" s="14">
        <v>9</v>
      </c>
      <c r="S43" s="54"/>
      <c r="T43" s="4"/>
      <c r="U43" s="4"/>
    </row>
    <row r="44" spans="1:21" s="2" customFormat="1" x14ac:dyDescent="0.25">
      <c r="A44" s="32">
        <v>20220331</v>
      </c>
      <c r="B44" s="45" t="s">
        <v>107</v>
      </c>
      <c r="C44" s="13" t="s">
        <v>108</v>
      </c>
      <c r="D44" s="13" t="s">
        <v>109</v>
      </c>
      <c r="E44" s="49">
        <v>126286254.50552446</v>
      </c>
      <c r="F44" s="49">
        <v>865603</v>
      </c>
      <c r="G44" s="12" t="s">
        <v>126</v>
      </c>
      <c r="H44" s="13" t="s">
        <v>109</v>
      </c>
      <c r="I44" s="13" t="s">
        <v>113</v>
      </c>
      <c r="J44" s="13"/>
      <c r="K44" s="13"/>
      <c r="L44" s="13"/>
      <c r="M44" s="13" t="s">
        <v>111</v>
      </c>
      <c r="N44" s="50">
        <v>6490560</v>
      </c>
      <c r="O44" s="51">
        <v>6490560</v>
      </c>
      <c r="P44" s="65">
        <f t="shared" si="0"/>
        <v>5.1395617246024719E-2</v>
      </c>
      <c r="Q44" s="47">
        <v>45386</v>
      </c>
      <c r="R44" s="14">
        <v>9</v>
      </c>
      <c r="S44" s="54"/>
      <c r="T44" s="4"/>
      <c r="U44" s="4"/>
    </row>
    <row r="45" spans="1:21" s="2" customFormat="1" x14ac:dyDescent="0.25">
      <c r="A45" s="32">
        <v>20220331</v>
      </c>
      <c r="B45" s="45" t="s">
        <v>107</v>
      </c>
      <c r="C45" s="13" t="s">
        <v>108</v>
      </c>
      <c r="D45" s="13" t="s">
        <v>109</v>
      </c>
      <c r="E45" s="49">
        <v>126286254.50552446</v>
      </c>
      <c r="F45" s="49">
        <v>865603</v>
      </c>
      <c r="G45" s="12" t="s">
        <v>127</v>
      </c>
      <c r="H45" s="13" t="s">
        <v>109</v>
      </c>
      <c r="I45" s="13" t="s">
        <v>113</v>
      </c>
      <c r="J45" s="13"/>
      <c r="K45" s="13"/>
      <c r="L45" s="13"/>
      <c r="M45" s="13" t="s">
        <v>60</v>
      </c>
      <c r="N45" s="50">
        <v>3600000</v>
      </c>
      <c r="O45" s="51">
        <v>3600000</v>
      </c>
      <c r="P45" s="65">
        <f t="shared" si="0"/>
        <v>2.8506665385681512E-2</v>
      </c>
      <c r="Q45" s="47">
        <v>45107</v>
      </c>
      <c r="R45" s="14">
        <v>0</v>
      </c>
      <c r="S45" s="54"/>
      <c r="T45" s="4"/>
      <c r="U45" s="4"/>
    </row>
    <row r="46" spans="1:21" s="2" customFormat="1" x14ac:dyDescent="0.25">
      <c r="A46" s="32">
        <v>20220331</v>
      </c>
      <c r="B46" s="45" t="s">
        <v>107</v>
      </c>
      <c r="C46" s="13" t="s">
        <v>108</v>
      </c>
      <c r="D46" s="13" t="s">
        <v>109</v>
      </c>
      <c r="E46" s="49">
        <v>126286254.50552446</v>
      </c>
      <c r="F46" s="49">
        <v>865603</v>
      </c>
      <c r="G46" s="12" t="s">
        <v>128</v>
      </c>
      <c r="H46" s="13" t="s">
        <v>109</v>
      </c>
      <c r="I46" s="13" t="s">
        <v>113</v>
      </c>
      <c r="J46" s="13"/>
      <c r="K46" s="13"/>
      <c r="L46" s="13"/>
      <c r="M46" s="13" t="s">
        <v>111</v>
      </c>
      <c r="N46" s="50">
        <v>900000</v>
      </c>
      <c r="O46" s="51">
        <v>855000</v>
      </c>
      <c r="P46" s="65">
        <f t="shared" si="0"/>
        <v>6.7703330290993591E-3</v>
      </c>
      <c r="Q46" s="47">
        <v>44675</v>
      </c>
      <c r="R46" s="14">
        <v>10</v>
      </c>
      <c r="S46" s="54"/>
      <c r="T46" s="4"/>
      <c r="U46" s="4"/>
    </row>
    <row r="47" spans="1:21" s="2" customFormat="1" x14ac:dyDescent="0.25">
      <c r="A47" s="32">
        <v>20220331</v>
      </c>
      <c r="B47" s="45" t="s">
        <v>107</v>
      </c>
      <c r="C47" s="13" t="s">
        <v>108</v>
      </c>
      <c r="D47" s="13" t="s">
        <v>109</v>
      </c>
      <c r="E47" s="49">
        <v>126286254.50552446</v>
      </c>
      <c r="F47" s="49">
        <v>865603</v>
      </c>
      <c r="G47" s="12" t="s">
        <v>129</v>
      </c>
      <c r="H47" s="13" t="s">
        <v>9</v>
      </c>
      <c r="I47" s="13" t="s">
        <v>11</v>
      </c>
      <c r="J47" s="13" t="s">
        <v>114</v>
      </c>
      <c r="K47" s="13"/>
      <c r="L47" s="13"/>
      <c r="M47" s="13" t="s">
        <v>110</v>
      </c>
      <c r="N47" s="50">
        <v>2000000</v>
      </c>
      <c r="O47" s="51">
        <v>1682388.6128190013</v>
      </c>
      <c r="P47" s="65">
        <f t="shared" si="0"/>
        <v>1.3322024787308933E-2</v>
      </c>
      <c r="Q47" s="47">
        <v>46538</v>
      </c>
      <c r="R47" s="14">
        <v>7.75</v>
      </c>
      <c r="S47" s="54"/>
      <c r="T47" s="4"/>
      <c r="U47" s="4"/>
    </row>
    <row r="48" spans="1:21" s="2" customFormat="1" x14ac:dyDescent="0.25">
      <c r="A48" s="32">
        <v>20220331</v>
      </c>
      <c r="B48" s="45" t="s">
        <v>107</v>
      </c>
      <c r="C48" s="13" t="s">
        <v>108</v>
      </c>
      <c r="D48" s="13" t="s">
        <v>109</v>
      </c>
      <c r="E48" s="49">
        <v>126286254.50552446</v>
      </c>
      <c r="F48" s="49">
        <v>865603</v>
      </c>
      <c r="G48" s="12" t="s">
        <v>130</v>
      </c>
      <c r="H48" s="13" t="s">
        <v>109</v>
      </c>
      <c r="I48" s="13" t="s">
        <v>113</v>
      </c>
      <c r="J48" s="13"/>
      <c r="K48" s="13"/>
      <c r="L48" s="13"/>
      <c r="M48" s="13" t="s">
        <v>111</v>
      </c>
      <c r="N48" s="50">
        <v>4000000</v>
      </c>
      <c r="O48" s="51">
        <v>4000000</v>
      </c>
      <c r="P48" s="65">
        <f t="shared" si="0"/>
        <v>3.1674072650757237E-2</v>
      </c>
      <c r="Q48" s="47">
        <v>45611</v>
      </c>
      <c r="R48" s="14">
        <v>9</v>
      </c>
      <c r="S48" s="54"/>
      <c r="T48" s="4"/>
      <c r="U48" s="4"/>
    </row>
    <row r="49" spans="1:19" x14ac:dyDescent="0.25">
      <c r="A49" s="32">
        <v>20220331</v>
      </c>
      <c r="B49" s="45" t="s">
        <v>107</v>
      </c>
      <c r="C49" s="13" t="s">
        <v>108</v>
      </c>
      <c r="D49" s="13" t="s">
        <v>109</v>
      </c>
      <c r="E49" s="49">
        <v>126286254.50552446</v>
      </c>
      <c r="F49" s="49">
        <v>865603</v>
      </c>
      <c r="G49" s="12" t="s">
        <v>131</v>
      </c>
      <c r="H49" s="13" t="s">
        <v>109</v>
      </c>
      <c r="I49" s="13" t="s">
        <v>113</v>
      </c>
      <c r="J49" s="13"/>
      <c r="K49" s="13"/>
      <c r="L49" s="13"/>
      <c r="M49" s="13" t="s">
        <v>111</v>
      </c>
      <c r="N49" s="50">
        <v>1671038.4500000002</v>
      </c>
      <c r="O49" s="51">
        <v>1671038.4500000002</v>
      </c>
      <c r="P49" s="65">
        <f t="shared" si="0"/>
        <v>1.3232148316877192E-2</v>
      </c>
      <c r="Q49" s="47">
        <v>45600</v>
      </c>
      <c r="R49" s="14">
        <v>9</v>
      </c>
      <c r="S49" s="54"/>
    </row>
    <row r="50" spans="1:19" x14ac:dyDescent="0.25">
      <c r="A50" s="32">
        <v>20220331</v>
      </c>
      <c r="B50" s="45" t="s">
        <v>107</v>
      </c>
      <c r="C50" s="13" t="s">
        <v>108</v>
      </c>
      <c r="D50" s="13" t="s">
        <v>109</v>
      </c>
      <c r="E50" s="49">
        <v>126286254.50552446</v>
      </c>
      <c r="F50" s="49">
        <v>865603</v>
      </c>
      <c r="G50" s="12" t="s">
        <v>132</v>
      </c>
      <c r="H50" s="13" t="s">
        <v>109</v>
      </c>
      <c r="I50" s="13" t="s">
        <v>113</v>
      </c>
      <c r="J50" s="13"/>
      <c r="K50" s="13"/>
      <c r="L50" s="13"/>
      <c r="M50" s="13" t="s">
        <v>111</v>
      </c>
      <c r="N50" s="50">
        <v>7799555.0306858895</v>
      </c>
      <c r="O50" s="51">
        <v>7799555.0306858895</v>
      </c>
      <c r="P50" s="65">
        <f t="shared" si="0"/>
        <v>6.1760918171380991E-2</v>
      </c>
      <c r="Q50" s="47">
        <v>45738</v>
      </c>
      <c r="R50" s="14">
        <v>9.25</v>
      </c>
      <c r="S50" s="54"/>
    </row>
    <row r="51" spans="1:19" x14ac:dyDescent="0.25">
      <c r="A51" s="32">
        <v>20220331</v>
      </c>
      <c r="B51" s="45" t="s">
        <v>107</v>
      </c>
      <c r="C51" s="13" t="s">
        <v>108</v>
      </c>
      <c r="D51" s="13" t="s">
        <v>109</v>
      </c>
      <c r="E51" s="49">
        <v>126286254.50552446</v>
      </c>
      <c r="F51" s="49">
        <v>865603</v>
      </c>
      <c r="G51" s="12" t="s">
        <v>133</v>
      </c>
      <c r="H51" s="13" t="s">
        <v>109</v>
      </c>
      <c r="I51" s="13" t="s">
        <v>113</v>
      </c>
      <c r="J51" s="13"/>
      <c r="K51" s="13"/>
      <c r="L51" s="13"/>
      <c r="M51" s="13" t="s">
        <v>111</v>
      </c>
      <c r="N51" s="50">
        <v>602403.46498291031</v>
      </c>
      <c r="O51" s="51">
        <v>602403.46498291031</v>
      </c>
      <c r="P51" s="65">
        <f t="shared" si="0"/>
        <v>4.7701427787341481E-3</v>
      </c>
      <c r="Q51" s="47">
        <v>45738</v>
      </c>
      <c r="R51" s="14">
        <v>12</v>
      </c>
      <c r="S51" s="54"/>
    </row>
    <row r="52" spans="1:19" x14ac:dyDescent="0.25">
      <c r="A52" s="32">
        <v>20220331</v>
      </c>
      <c r="B52" s="45" t="s">
        <v>107</v>
      </c>
      <c r="C52" s="13" t="s">
        <v>108</v>
      </c>
      <c r="D52" s="13" t="s">
        <v>109</v>
      </c>
      <c r="E52" s="49">
        <v>126286254.50552446</v>
      </c>
      <c r="F52" s="49">
        <v>865603</v>
      </c>
      <c r="G52" s="12" t="s">
        <v>134</v>
      </c>
      <c r="H52" s="13" t="s">
        <v>109</v>
      </c>
      <c r="I52" s="13" t="s">
        <v>113</v>
      </c>
      <c r="J52" s="13"/>
      <c r="K52" s="13"/>
      <c r="L52" s="13"/>
      <c r="M52" s="13" t="s">
        <v>111</v>
      </c>
      <c r="N52" s="50">
        <v>500000</v>
      </c>
      <c r="O52" s="51">
        <v>400000</v>
      </c>
      <c r="P52" s="65">
        <f t="shared" si="0"/>
        <v>3.1674072650757236E-3</v>
      </c>
      <c r="Q52" s="47">
        <v>45199</v>
      </c>
      <c r="R52" s="14">
        <v>8</v>
      </c>
      <c r="S52" s="54"/>
    </row>
    <row r="53" spans="1:19" x14ac:dyDescent="0.25">
      <c r="A53" s="32">
        <v>20220331</v>
      </c>
      <c r="B53" s="45" t="s">
        <v>107</v>
      </c>
      <c r="C53" s="13" t="s">
        <v>108</v>
      </c>
      <c r="D53" s="13" t="s">
        <v>109</v>
      </c>
      <c r="E53" s="49">
        <v>126286254.50552446</v>
      </c>
      <c r="F53" s="49">
        <v>865603</v>
      </c>
      <c r="G53" s="12" t="s">
        <v>135</v>
      </c>
      <c r="H53" s="13" t="s">
        <v>109</v>
      </c>
      <c r="I53" s="13" t="s">
        <v>113</v>
      </c>
      <c r="J53" s="13"/>
      <c r="K53" s="13"/>
      <c r="L53" s="13"/>
      <c r="M53" s="13" t="s">
        <v>111</v>
      </c>
      <c r="N53" s="50">
        <v>4500000</v>
      </c>
      <c r="O53" s="51">
        <v>3825000</v>
      </c>
      <c r="P53" s="65">
        <f t="shared" si="0"/>
        <v>3.0288331972286607E-2</v>
      </c>
      <c r="Q53" s="47">
        <v>45283</v>
      </c>
      <c r="R53" s="14">
        <v>8</v>
      </c>
      <c r="S53" s="54"/>
    </row>
    <row r="54" spans="1:19" x14ac:dyDescent="0.25">
      <c r="A54" s="32">
        <v>20220331</v>
      </c>
      <c r="B54" s="45" t="s">
        <v>107</v>
      </c>
      <c r="C54" s="13" t="s">
        <v>108</v>
      </c>
      <c r="D54" s="13" t="s">
        <v>109</v>
      </c>
      <c r="E54" s="49">
        <v>126286254.50552446</v>
      </c>
      <c r="F54" s="49">
        <v>865603</v>
      </c>
      <c r="G54" s="12" t="s">
        <v>136</v>
      </c>
      <c r="H54" s="13" t="s">
        <v>109</v>
      </c>
      <c r="I54" s="13" t="s">
        <v>113</v>
      </c>
      <c r="J54" s="13"/>
      <c r="K54" s="13"/>
      <c r="L54" s="13"/>
      <c r="M54" s="13" t="s">
        <v>111</v>
      </c>
      <c r="N54" s="50">
        <v>5000000</v>
      </c>
      <c r="O54" s="51">
        <v>4250000</v>
      </c>
      <c r="P54" s="65">
        <f t="shared" si="0"/>
        <v>3.365370219142956E-2</v>
      </c>
      <c r="Q54" s="47">
        <v>45283</v>
      </c>
      <c r="R54" s="14">
        <v>8</v>
      </c>
      <c r="S54" s="54"/>
    </row>
    <row r="55" spans="1:19" x14ac:dyDescent="0.25">
      <c r="A55" s="32">
        <v>20220331</v>
      </c>
      <c r="B55" s="45" t="s">
        <v>107</v>
      </c>
      <c r="C55" s="13" t="s">
        <v>108</v>
      </c>
      <c r="D55" s="13" t="s">
        <v>109</v>
      </c>
      <c r="E55" s="49">
        <v>126286254.50552446</v>
      </c>
      <c r="F55" s="49">
        <v>865603</v>
      </c>
      <c r="G55" s="12" t="s">
        <v>137</v>
      </c>
      <c r="H55" s="13" t="s">
        <v>109</v>
      </c>
      <c r="I55" s="13" t="s">
        <v>113</v>
      </c>
      <c r="J55" s="13"/>
      <c r="K55" s="13"/>
      <c r="L55" s="13"/>
      <c r="M55" s="13" t="s">
        <v>111</v>
      </c>
      <c r="N55" s="50">
        <v>500000</v>
      </c>
      <c r="O55" s="51">
        <v>500000</v>
      </c>
      <c r="P55" s="65">
        <f t="shared" si="0"/>
        <v>3.9592590813446547E-3</v>
      </c>
      <c r="Q55" s="47">
        <v>45345</v>
      </c>
      <c r="R55" s="14">
        <v>8</v>
      </c>
      <c r="S55" s="54"/>
    </row>
    <row r="56" spans="1:19" x14ac:dyDescent="0.25">
      <c r="A56" s="32">
        <v>20220331</v>
      </c>
      <c r="B56" s="45" t="s">
        <v>107</v>
      </c>
      <c r="C56" s="13" t="s">
        <v>108</v>
      </c>
      <c r="D56" s="13" t="s">
        <v>109</v>
      </c>
      <c r="E56" s="49">
        <v>126286254.50552446</v>
      </c>
      <c r="F56" s="49">
        <v>865603</v>
      </c>
      <c r="G56" s="12" t="s">
        <v>138</v>
      </c>
      <c r="H56" s="13" t="s">
        <v>109</v>
      </c>
      <c r="I56" s="13" t="s">
        <v>113</v>
      </c>
      <c r="J56" s="13"/>
      <c r="K56" s="13"/>
      <c r="L56" s="13"/>
      <c r="M56" s="13" t="s">
        <v>111</v>
      </c>
      <c r="N56" s="50">
        <v>5000000</v>
      </c>
      <c r="O56" s="51">
        <v>5000000</v>
      </c>
      <c r="P56" s="65">
        <f t="shared" si="0"/>
        <v>3.9592590813446543E-2</v>
      </c>
      <c r="Q56" s="47">
        <v>45278</v>
      </c>
      <c r="R56" s="14">
        <v>7.5</v>
      </c>
      <c r="S56" s="54"/>
    </row>
    <row r="57" spans="1:19" x14ac:dyDescent="0.25">
      <c r="A57" s="32">
        <v>20220331</v>
      </c>
      <c r="B57" s="45" t="s">
        <v>107</v>
      </c>
      <c r="C57" s="13" t="s">
        <v>108</v>
      </c>
      <c r="D57" s="13" t="s">
        <v>109</v>
      </c>
      <c r="E57" s="49">
        <v>126286254.50552446</v>
      </c>
      <c r="F57" s="49">
        <v>865603</v>
      </c>
      <c r="G57" s="12" t="s">
        <v>139</v>
      </c>
      <c r="H57" s="13" t="s">
        <v>109</v>
      </c>
      <c r="I57" s="13" t="s">
        <v>113</v>
      </c>
      <c r="J57" s="13"/>
      <c r="K57" s="13"/>
      <c r="L57" s="13"/>
      <c r="M57" s="13" t="s">
        <v>111</v>
      </c>
      <c r="N57" s="50">
        <v>2796462</v>
      </c>
      <c r="O57" s="51">
        <v>2796462</v>
      </c>
      <c r="P57" s="65">
        <f t="shared" si="0"/>
        <v>2.2143835138270472E-2</v>
      </c>
      <c r="Q57" s="47">
        <v>45278</v>
      </c>
      <c r="R57" s="14">
        <v>9.75</v>
      </c>
      <c r="S57" s="54"/>
    </row>
    <row r="58" spans="1:19" x14ac:dyDescent="0.25">
      <c r="A58" s="32">
        <v>20220331</v>
      </c>
      <c r="B58" s="45" t="s">
        <v>107</v>
      </c>
      <c r="C58" s="13" t="s">
        <v>108</v>
      </c>
      <c r="D58" s="13" t="s">
        <v>109</v>
      </c>
      <c r="E58" s="49">
        <v>126286254.50552446</v>
      </c>
      <c r="F58" s="49">
        <v>865603</v>
      </c>
      <c r="G58" s="12" t="s">
        <v>140</v>
      </c>
      <c r="H58" s="13" t="s">
        <v>109</v>
      </c>
      <c r="I58" s="13" t="s">
        <v>113</v>
      </c>
      <c r="J58" s="13"/>
      <c r="K58" s="13"/>
      <c r="L58" s="13"/>
      <c r="M58" s="13" t="s">
        <v>111</v>
      </c>
      <c r="N58" s="50">
        <v>4000000</v>
      </c>
      <c r="O58" s="51">
        <v>4000000</v>
      </c>
      <c r="P58" s="65">
        <f t="shared" si="0"/>
        <v>3.1674072650757237E-2</v>
      </c>
      <c r="Q58" s="47">
        <v>45347</v>
      </c>
      <c r="R58" s="14">
        <v>8</v>
      </c>
      <c r="S58" s="54"/>
    </row>
    <row r="59" spans="1:19" x14ac:dyDescent="0.25">
      <c r="A59" s="32">
        <v>20220331</v>
      </c>
      <c r="B59" s="45" t="s">
        <v>107</v>
      </c>
      <c r="C59" s="13" t="s">
        <v>108</v>
      </c>
      <c r="D59" s="13" t="s">
        <v>109</v>
      </c>
      <c r="E59" s="49">
        <v>126286254.50552446</v>
      </c>
      <c r="F59" s="49">
        <v>865603</v>
      </c>
      <c r="G59" s="12" t="s">
        <v>141</v>
      </c>
      <c r="H59" s="13" t="s">
        <v>109</v>
      </c>
      <c r="I59" s="13" t="s">
        <v>113</v>
      </c>
      <c r="J59" s="13"/>
      <c r="K59" s="13"/>
      <c r="L59" s="13"/>
      <c r="M59" s="13" t="s">
        <v>111</v>
      </c>
      <c r="N59" s="50">
        <v>5000000</v>
      </c>
      <c r="O59" s="51">
        <v>4875000</v>
      </c>
      <c r="P59" s="65">
        <f t="shared" si="0"/>
        <v>3.8602776043110382E-2</v>
      </c>
      <c r="Q59" s="47">
        <v>45403</v>
      </c>
      <c r="R59" s="14">
        <v>7.5</v>
      </c>
      <c r="S59" s="54"/>
    </row>
    <row r="60" spans="1:19" x14ac:dyDescent="0.25">
      <c r="A60" s="32">
        <v>20220331</v>
      </c>
      <c r="B60" s="45" t="s">
        <v>107</v>
      </c>
      <c r="C60" s="13" t="s">
        <v>108</v>
      </c>
      <c r="D60" s="13" t="s">
        <v>109</v>
      </c>
      <c r="E60" s="49">
        <v>126286254.50552446</v>
      </c>
      <c r="F60" s="49">
        <v>865603</v>
      </c>
      <c r="G60" s="12" t="s">
        <v>142</v>
      </c>
      <c r="H60" s="13" t="s">
        <v>109</v>
      </c>
      <c r="I60" s="13" t="s">
        <v>113</v>
      </c>
      <c r="J60" s="13"/>
      <c r="K60" s="13"/>
      <c r="L60" s="13"/>
      <c r="M60" s="13" t="s">
        <v>111</v>
      </c>
      <c r="N60" s="50">
        <v>782622.58</v>
      </c>
      <c r="O60" s="51">
        <v>782622.58</v>
      </c>
      <c r="P60" s="65">
        <f t="shared" si="0"/>
        <v>6.1972111142607669E-3</v>
      </c>
      <c r="Q60" s="47">
        <v>45432</v>
      </c>
      <c r="R60" s="14">
        <v>8</v>
      </c>
      <c r="S60" s="54"/>
    </row>
    <row r="61" spans="1:19" x14ac:dyDescent="0.25">
      <c r="A61" s="32">
        <v>20220331</v>
      </c>
      <c r="B61" s="45" t="s">
        <v>107</v>
      </c>
      <c r="C61" s="13" t="s">
        <v>108</v>
      </c>
      <c r="D61" s="13" t="s">
        <v>109</v>
      </c>
      <c r="E61" s="49">
        <v>126286254.50552446</v>
      </c>
      <c r="F61" s="49">
        <v>865603</v>
      </c>
      <c r="G61" s="12" t="s">
        <v>143</v>
      </c>
      <c r="H61" s="13" t="s">
        <v>109</v>
      </c>
      <c r="I61" s="13" t="s">
        <v>113</v>
      </c>
      <c r="J61" s="13"/>
      <c r="K61" s="13"/>
      <c r="L61" s="13"/>
      <c r="M61" s="13" t="s">
        <v>111</v>
      </c>
      <c r="N61" s="50">
        <v>10312924.079588778</v>
      </c>
      <c r="O61" s="51">
        <v>10312924.079588778</v>
      </c>
      <c r="P61" s="65">
        <f t="shared" si="0"/>
        <v>8.1663076634659673E-2</v>
      </c>
      <c r="Q61" s="47">
        <v>45390</v>
      </c>
      <c r="R61" s="14">
        <v>9.25</v>
      </c>
      <c r="S61" s="54"/>
    </row>
    <row r="62" spans="1:19" x14ac:dyDescent="0.25">
      <c r="A62" s="32">
        <v>20220331</v>
      </c>
      <c r="B62" s="45" t="s">
        <v>107</v>
      </c>
      <c r="C62" s="13" t="s">
        <v>108</v>
      </c>
      <c r="D62" s="13" t="s">
        <v>109</v>
      </c>
      <c r="E62" s="49">
        <v>126286254.50552446</v>
      </c>
      <c r="F62" s="49">
        <v>865603</v>
      </c>
      <c r="G62" s="12" t="s">
        <v>144</v>
      </c>
      <c r="H62" s="13" t="s">
        <v>109</v>
      </c>
      <c r="I62" s="13" t="s">
        <v>113</v>
      </c>
      <c r="J62" s="13"/>
      <c r="K62" s="13"/>
      <c r="L62" s="13"/>
      <c r="M62" s="13" t="s">
        <v>111</v>
      </c>
      <c r="N62" s="50">
        <v>5000000</v>
      </c>
      <c r="O62" s="51">
        <v>5000000</v>
      </c>
      <c r="P62" s="65">
        <f t="shared" si="0"/>
        <v>3.9592590813446543E-2</v>
      </c>
      <c r="Q62" s="47">
        <v>45439</v>
      </c>
      <c r="R62" s="14">
        <v>8</v>
      </c>
      <c r="S62" s="54"/>
    </row>
    <row r="63" spans="1:19" x14ac:dyDescent="0.25">
      <c r="A63" s="32">
        <v>20220331</v>
      </c>
      <c r="B63" s="57" t="s">
        <v>107</v>
      </c>
      <c r="C63" s="13" t="s">
        <v>108</v>
      </c>
      <c r="D63" s="58" t="s">
        <v>109</v>
      </c>
      <c r="E63" s="49">
        <v>126286254.50552446</v>
      </c>
      <c r="F63" s="49">
        <v>865603</v>
      </c>
      <c r="G63" s="12" t="s">
        <v>145</v>
      </c>
      <c r="H63" s="13" t="s">
        <v>109</v>
      </c>
      <c r="I63" s="13" t="s">
        <v>113</v>
      </c>
      <c r="J63" s="13"/>
      <c r="K63" s="13"/>
      <c r="L63" s="44"/>
      <c r="M63" s="13" t="s">
        <v>111</v>
      </c>
      <c r="N63" s="55">
        <v>2000000</v>
      </c>
      <c r="O63" s="51">
        <v>2000000</v>
      </c>
      <c r="P63" s="65">
        <f t="shared" si="0"/>
        <v>1.5837036325378619E-2</v>
      </c>
      <c r="Q63" s="47">
        <v>45440</v>
      </c>
      <c r="R63" s="14">
        <v>7.0000000000000009</v>
      </c>
      <c r="S63" s="54"/>
    </row>
    <row r="64" spans="1:19" ht="13.8" thickBot="1" x14ac:dyDescent="0.3">
      <c r="A64" s="32">
        <v>20220331</v>
      </c>
      <c r="B64" s="57" t="s">
        <v>146</v>
      </c>
      <c r="C64" s="44" t="s">
        <v>108</v>
      </c>
      <c r="D64" s="58" t="s">
        <v>109</v>
      </c>
      <c r="E64" s="49">
        <v>126286254.50552446</v>
      </c>
      <c r="F64" s="69">
        <v>865603</v>
      </c>
      <c r="G64" s="45" t="s">
        <v>147</v>
      </c>
      <c r="H64" s="56" t="s">
        <v>109</v>
      </c>
      <c r="I64" s="15" t="s">
        <v>113</v>
      </c>
      <c r="J64" s="62"/>
      <c r="K64" s="62"/>
      <c r="L64" s="15"/>
      <c r="M64" s="61" t="s">
        <v>111</v>
      </c>
      <c r="N64" s="60">
        <v>2458629</v>
      </c>
      <c r="O64" s="63">
        <v>2089834.65</v>
      </c>
      <c r="P64" s="66">
        <f>O64/E64</f>
        <v>1.6548393633042453E-2</v>
      </c>
      <c r="Q64" s="48">
        <v>45283</v>
      </c>
      <c r="R64" s="16">
        <v>8.5</v>
      </c>
      <c r="S64" s="59"/>
    </row>
    <row r="65" spans="1:16" x14ac:dyDescent="0.25">
      <c r="A65" s="46"/>
      <c r="B65" s="46"/>
      <c r="C65" s="46"/>
      <c r="D65" s="46"/>
      <c r="E65" s="46"/>
      <c r="G65" s="64"/>
      <c r="H65" s="46"/>
      <c r="I65" s="46"/>
      <c r="P65" s="71"/>
    </row>
    <row r="66" spans="1:16" ht="13.8" x14ac:dyDescent="0.3">
      <c r="E66" s="53"/>
      <c r="F66" s="52"/>
      <c r="P66" s="67"/>
    </row>
    <row r="67" spans="1:16" x14ac:dyDescent="0.25">
      <c r="E67" s="68"/>
      <c r="P67" s="71"/>
    </row>
    <row r="68" spans="1:16" x14ac:dyDescent="0.25">
      <c r="P68" s="67"/>
    </row>
  </sheetData>
  <mergeCells count="2">
    <mergeCell ref="B28:F28"/>
    <mergeCell ref="G28:R28"/>
  </mergeCells>
  <phoneticPr fontId="2"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2"/>
  <sheetViews>
    <sheetView workbookViewId="0">
      <selection activeCell="A4" sqref="A4"/>
    </sheetView>
  </sheetViews>
  <sheetFormatPr defaultRowHeight="13.2" x14ac:dyDescent="0.25"/>
  <cols>
    <col min="1" max="1" width="39.6640625" customWidth="1"/>
    <col min="2" max="2" width="25.33203125" customWidth="1"/>
    <col min="3" max="3" width="14.6640625" customWidth="1"/>
  </cols>
  <sheetData>
    <row r="2" spans="1:3" ht="15" x14ac:dyDescent="0.25">
      <c r="A2" s="39" t="s">
        <v>18</v>
      </c>
      <c r="B2" s="40" t="s">
        <v>61</v>
      </c>
      <c r="C2" s="40"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6"/>
  <sheetViews>
    <sheetView workbookViewId="0">
      <selection activeCell="B37" sqref="B37"/>
    </sheetView>
  </sheetViews>
  <sheetFormatPr defaultRowHeight="13.2" x14ac:dyDescent="0.25"/>
  <cols>
    <col min="2" max="2" width="53.33203125" bestFit="1" customWidth="1"/>
    <col min="3" max="3" width="68.6640625" bestFit="1" customWidth="1"/>
  </cols>
  <sheetData>
    <row r="1" spans="1:3" ht="14.4" x14ac:dyDescent="0.3">
      <c r="A1" s="41" t="s">
        <v>102</v>
      </c>
      <c r="B1" s="42" t="s">
        <v>64</v>
      </c>
      <c r="C1" s="42" t="s">
        <v>65</v>
      </c>
    </row>
    <row r="2" spans="1:3" ht="14.4" x14ac:dyDescent="0.3">
      <c r="A2" s="41" t="s">
        <v>63</v>
      </c>
      <c r="B2" s="42" t="s">
        <v>67</v>
      </c>
      <c r="C2" s="42" t="s">
        <v>68</v>
      </c>
    </row>
    <row r="3" spans="1:3" ht="14.4" x14ac:dyDescent="0.3">
      <c r="A3" s="41" t="s">
        <v>66</v>
      </c>
      <c r="B3" s="42" t="s">
        <v>18</v>
      </c>
      <c r="C3" s="42" t="s">
        <v>70</v>
      </c>
    </row>
    <row r="4" spans="1:3" ht="14.4" x14ac:dyDescent="0.3">
      <c r="A4" s="41" t="s">
        <v>69</v>
      </c>
      <c r="B4" s="42" t="s">
        <v>72</v>
      </c>
      <c r="C4" s="42" t="s">
        <v>73</v>
      </c>
    </row>
    <row r="5" spans="1:3" ht="14.4" x14ac:dyDescent="0.3">
      <c r="A5" s="41" t="s">
        <v>71</v>
      </c>
      <c r="B5" s="42" t="s">
        <v>75</v>
      </c>
      <c r="C5" s="42" t="s">
        <v>76</v>
      </c>
    </row>
    <row r="6" spans="1:3" ht="14.4" x14ac:dyDescent="0.3">
      <c r="A6" s="41" t="s">
        <v>74</v>
      </c>
      <c r="B6" s="42" t="s">
        <v>19</v>
      </c>
      <c r="C6" s="42" t="s">
        <v>78</v>
      </c>
    </row>
    <row r="7" spans="1:3" ht="14.4" x14ac:dyDescent="0.3">
      <c r="A7" s="41" t="s">
        <v>77</v>
      </c>
      <c r="B7" s="42" t="s">
        <v>3</v>
      </c>
      <c r="C7" s="42" t="s">
        <v>80</v>
      </c>
    </row>
    <row r="8" spans="1:3" ht="14.4" x14ac:dyDescent="0.3">
      <c r="A8" s="41" t="s">
        <v>79</v>
      </c>
      <c r="B8" s="42" t="s">
        <v>4</v>
      </c>
      <c r="C8" s="42" t="s">
        <v>82</v>
      </c>
    </row>
    <row r="9" spans="1:3" ht="14.4" x14ac:dyDescent="0.3">
      <c r="A9" s="41" t="s">
        <v>81</v>
      </c>
      <c r="B9" s="42" t="s">
        <v>5</v>
      </c>
      <c r="C9" s="42" t="s">
        <v>84</v>
      </c>
    </row>
    <row r="10" spans="1:3" ht="14.4" x14ac:dyDescent="0.3">
      <c r="A10" s="41" t="s">
        <v>83</v>
      </c>
      <c r="B10" s="42" t="s">
        <v>85</v>
      </c>
      <c r="C10" s="42" t="s">
        <v>86</v>
      </c>
    </row>
    <row r="11" spans="1:3" ht="14.4" x14ac:dyDescent="0.3">
      <c r="A11" s="41" t="s">
        <v>103</v>
      </c>
      <c r="B11" s="42" t="s">
        <v>87</v>
      </c>
      <c r="C11" s="42" t="s">
        <v>88</v>
      </c>
    </row>
    <row r="12" spans="1:3" ht="14.4" x14ac:dyDescent="0.3">
      <c r="A12" s="41" t="s">
        <v>91</v>
      </c>
      <c r="B12" s="42" t="s">
        <v>89</v>
      </c>
      <c r="C12" s="42" t="s">
        <v>90</v>
      </c>
    </row>
    <row r="13" spans="1:3" ht="14.4" x14ac:dyDescent="0.3">
      <c r="A13" s="41" t="s">
        <v>94</v>
      </c>
      <c r="B13" s="42" t="s">
        <v>92</v>
      </c>
      <c r="C13" s="42" t="s">
        <v>93</v>
      </c>
    </row>
    <row r="14" spans="1:3" ht="14.4" x14ac:dyDescent="0.3">
      <c r="A14" s="41" t="s">
        <v>97</v>
      </c>
      <c r="B14" s="42" t="s">
        <v>95</v>
      </c>
      <c r="C14" s="42" t="s">
        <v>96</v>
      </c>
    </row>
    <row r="15" spans="1:3" ht="14.4" x14ac:dyDescent="0.3">
      <c r="A15" s="41" t="s">
        <v>99</v>
      </c>
      <c r="B15" s="42" t="s">
        <v>7</v>
      </c>
      <c r="C15" s="42" t="s">
        <v>98</v>
      </c>
    </row>
    <row r="16" spans="1:3" ht="14.4" x14ac:dyDescent="0.3">
      <c r="A16" s="41" t="s">
        <v>104</v>
      </c>
      <c r="B16" s="42" t="s">
        <v>100</v>
      </c>
      <c r="C16" s="42" t="s">
        <v>101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D60BFCF998CDB49B5FDC534A8632315" ma:contentTypeVersion="13" ma:contentTypeDescription="Create a new document." ma:contentTypeScope="" ma:versionID="b105bd760b16f4050cfd68ae00890eba">
  <xsd:schema xmlns:xsd="http://www.w3.org/2001/XMLSchema" xmlns:xs="http://www.w3.org/2001/XMLSchema" xmlns:p="http://schemas.microsoft.com/office/2006/metadata/properties" xmlns:ns2="de830fdf-1111-448b-8b7b-419a4e7269b8" xmlns:ns3="a865c5c7-8cf2-4296-8cf5-996814fac2cc" targetNamespace="http://schemas.microsoft.com/office/2006/metadata/properties" ma:root="true" ma:fieldsID="8d56975967c7bdacc9b06d1b36ca8184" ns2:_="" ns3:_="">
    <xsd:import namespace="de830fdf-1111-448b-8b7b-419a4e7269b8"/>
    <xsd:import namespace="a865c5c7-8cf2-4296-8cf5-996814fac2c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830fdf-1111-448b-8b7b-419a4e7269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865c5c7-8cf2-4296-8cf5-996814fac2c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D3F4EF-51F8-4F59-94C1-44589029A98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B9B2047-B8C0-41F0-B0B5-AA2F1D1956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830fdf-1111-448b-8b7b-419a4e7269b8"/>
    <ds:schemaRef ds:uri="a865c5c7-8cf2-4296-8cf5-996814fac2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EECE23-FAC3-49E2-A692-BB1531E5CD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Full Holdings Template</vt:lpstr>
      <vt:lpstr>Fund List</vt:lpstr>
      <vt:lpstr>Data type explanation</vt:lpstr>
    </vt:vector>
  </TitlesOfParts>
  <Company>Reuters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amy.egan</dc:creator>
  <cp:lastModifiedBy>June Tran</cp:lastModifiedBy>
  <dcterms:created xsi:type="dcterms:W3CDTF">2007-08-20T09:21:41Z</dcterms:created>
  <dcterms:modified xsi:type="dcterms:W3CDTF">2022-04-14T07:29:14Z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0x010100ED60BFCF998CDB49B5FDC534A8632315</vt:lpwstr>
  </property>
</Properties>
</file>